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10" yWindow="-50" windowWidth="14210" windowHeight="8610"/>
  </bookViews>
  <sheets>
    <sheet name="Revised Production-Hour Form" sheetId="7" r:id="rId1"/>
  </sheets>
  <definedNames>
    <definedName name="_xlnm.Print_Area" localSheetId="0">'Revised Production-Hour Form'!$A$1:$G$217</definedName>
    <definedName name="_xlnm.Print_Titles" localSheetId="0">'Revised Production-Hour Form'!$1:$1</definedName>
  </definedNames>
  <calcPr calcId="125725"/>
</workbook>
</file>

<file path=xl/calcChain.xml><?xml version="1.0" encoding="utf-8"?>
<calcChain xmlns="http://schemas.openxmlformats.org/spreadsheetml/2006/main">
  <c r="G76" i="7"/>
  <c r="G193"/>
  <c r="G191"/>
  <c r="G28"/>
  <c r="G178"/>
  <c r="G179"/>
  <c r="G180"/>
  <c r="G181"/>
  <c r="G177"/>
  <c r="G78"/>
  <c r="G77"/>
  <c r="G14"/>
  <c r="G15"/>
  <c r="G204"/>
  <c r="G205"/>
  <c r="G190"/>
  <c r="G192"/>
  <c r="G194"/>
  <c r="G195"/>
  <c r="G197"/>
  <c r="G198"/>
  <c r="G189"/>
  <c r="G168"/>
  <c r="G169"/>
  <c r="G170"/>
  <c r="G171"/>
  <c r="G172"/>
  <c r="G167"/>
  <c r="G161"/>
  <c r="G162"/>
  <c r="G163"/>
  <c r="G164"/>
  <c r="G165"/>
  <c r="G160"/>
  <c r="G144"/>
  <c r="G145"/>
  <c r="G146"/>
  <c r="G147"/>
  <c r="G148"/>
  <c r="G149"/>
  <c r="G150"/>
  <c r="G151"/>
  <c r="G152"/>
  <c r="G153"/>
  <c r="G154"/>
  <c r="G155"/>
  <c r="G156"/>
  <c r="G157"/>
  <c r="G158"/>
  <c r="G143"/>
  <c r="G134"/>
  <c r="G135"/>
  <c r="G105"/>
  <c r="G106"/>
  <c r="G107"/>
  <c r="G108"/>
  <c r="G109"/>
  <c r="G110"/>
  <c r="G111"/>
  <c r="G112"/>
  <c r="G113"/>
  <c r="G114"/>
  <c r="G116"/>
  <c r="G117"/>
  <c r="G118"/>
  <c r="G119"/>
  <c r="G120"/>
  <c r="G121"/>
  <c r="G122"/>
  <c r="G123"/>
  <c r="G124"/>
  <c r="G125"/>
  <c r="G126"/>
  <c r="G127"/>
  <c r="G128"/>
  <c r="G129"/>
  <c r="G130"/>
  <c r="G131"/>
  <c r="G132"/>
  <c r="G133"/>
  <c r="G103"/>
  <c r="G104"/>
  <c r="G96"/>
  <c r="G95"/>
  <c r="G94"/>
  <c r="G92"/>
  <c r="G91"/>
  <c r="G90"/>
  <c r="G89"/>
  <c r="G88"/>
  <c r="G87"/>
  <c r="G86"/>
  <c r="G85"/>
  <c r="G71"/>
  <c r="G70"/>
  <c r="G69"/>
  <c r="G68"/>
  <c r="G67"/>
  <c r="G65"/>
  <c r="G62"/>
  <c r="G63"/>
  <c r="G64"/>
  <c r="G61"/>
  <c r="G60"/>
  <c r="G58"/>
  <c r="G57"/>
  <c r="G56"/>
  <c r="G54"/>
  <c r="G55"/>
  <c r="G5"/>
  <c r="G184"/>
  <c r="G183"/>
  <c r="G140"/>
  <c r="G139"/>
  <c r="G138"/>
  <c r="G137"/>
  <c r="G59"/>
  <c r="G53"/>
  <c r="G52"/>
  <c r="G51"/>
  <c r="G50"/>
  <c r="G49"/>
  <c r="G48"/>
  <c r="G47"/>
  <c r="G46"/>
  <c r="G45"/>
  <c r="G44"/>
  <c r="G39"/>
  <c r="G38"/>
  <c r="G37"/>
  <c r="G35"/>
  <c r="G34"/>
  <c r="G33"/>
  <c r="G31"/>
  <c r="G30"/>
  <c r="G27"/>
  <c r="G26"/>
  <c r="G25"/>
  <c r="G24"/>
  <c r="G23"/>
  <c r="G22"/>
  <c r="G21"/>
  <c r="G20"/>
  <c r="G19"/>
  <c r="G17"/>
  <c r="G16"/>
  <c r="G13"/>
  <c r="G11"/>
  <c r="G10"/>
  <c r="G9"/>
  <c r="G7"/>
  <c r="G6"/>
  <c r="G173" l="1"/>
  <c r="G213" s="1"/>
  <c r="G81"/>
  <c r="G211" s="1"/>
  <c r="G200"/>
  <c r="G215" s="1"/>
  <c r="G40"/>
  <c r="G209" s="1"/>
  <c r="G72"/>
  <c r="G210" s="1"/>
  <c r="G99"/>
  <c r="G212" s="1"/>
  <c r="G206"/>
  <c r="G216" s="1"/>
  <c r="G185"/>
  <c r="G214" s="1"/>
  <c r="G217" l="1"/>
</calcChain>
</file>

<file path=xl/comments1.xml><?xml version="1.0" encoding="utf-8"?>
<comments xmlns="http://schemas.openxmlformats.org/spreadsheetml/2006/main">
  <authors>
    <author>Charles.Martin</author>
  </authors>
  <commentList>
    <comment ref="A5" authorId="0">
      <text>
        <r>
          <rPr>
            <b/>
            <sz val="8"/>
            <color indexed="81"/>
            <rFont val="Tahoma"/>
            <family val="2"/>
          </rPr>
          <t xml:space="preserve">A field and record search for any existing control that may be utilized, including controls established for aerial photogrammetry.  Sources of any existing control need to be identified.
</t>
        </r>
      </text>
    </comment>
    <comment ref="A6" authorId="0">
      <text>
        <r>
          <rPr>
            <b/>
            <sz val="8"/>
            <color indexed="81"/>
            <rFont val="Tahoma"/>
            <family val="2"/>
          </rPr>
          <t xml:space="preserve">Identify all utility companies within the project corridor and maintain a valid contact list of those utility companies and their representatives.  Contact utility companies, Kentucky 811, KYTC District Utilities Staff and any other sources for utility facility mapping or other information concerning the location of any utilities.  Check with local governments for GIS databases and for other sources of information.  </t>
        </r>
        <r>
          <rPr>
            <sz val="8"/>
            <color indexed="81"/>
            <rFont val="Tahoma"/>
            <family val="2"/>
          </rPr>
          <t xml:space="preserve">
</t>
        </r>
        <r>
          <rPr>
            <b/>
            <sz val="8"/>
            <color indexed="81"/>
            <rFont val="Tahoma"/>
            <family val="2"/>
          </rPr>
          <t xml:space="preserve">
</t>
        </r>
      </text>
    </comment>
    <comment ref="A7" authorId="0">
      <text>
        <r>
          <rPr>
            <b/>
            <sz val="8"/>
            <color indexed="81"/>
            <rFont val="Tahoma"/>
            <family val="2"/>
          </rPr>
          <t xml:space="preserve">Identify drainage features that may require consideration in design and that are necessary to be documented on the plans.
</t>
        </r>
        <r>
          <rPr>
            <sz val="8"/>
            <color indexed="81"/>
            <rFont val="Tahoma"/>
            <family val="2"/>
          </rPr>
          <t xml:space="preserve">
</t>
        </r>
        <r>
          <rPr>
            <b/>
            <sz val="8"/>
            <color indexed="81"/>
            <rFont val="Tahoma"/>
            <family val="2"/>
          </rPr>
          <t xml:space="preserve">
</t>
        </r>
      </text>
    </comment>
    <comment ref="A9" authorId="0">
      <text>
        <r>
          <rPr>
            <b/>
            <sz val="8"/>
            <color indexed="81"/>
            <rFont val="Tahoma"/>
            <family val="2"/>
          </rPr>
          <t>Establish any new or additional horizontal coordinate control including the monumentation.  All horizontal control obtained from Global Positioning Systems (GPS) shall comply with the</t>
        </r>
        <r>
          <rPr>
            <b/>
            <i/>
            <sz val="8"/>
            <color indexed="81"/>
            <rFont val="Tahoma"/>
            <family val="2"/>
          </rPr>
          <t xml:space="preserve"> </t>
        </r>
        <r>
          <rPr>
            <b/>
            <i/>
            <sz val="8"/>
            <color indexed="12"/>
            <rFont val="Tahoma"/>
            <family val="2"/>
          </rPr>
          <t>Geometric Geodetic Accuracy Standards and Specifications for using GPS Relative Positioning Techniques</t>
        </r>
        <r>
          <rPr>
            <b/>
            <i/>
            <sz val="8"/>
            <color indexed="81"/>
            <rFont val="Tahoma"/>
            <family val="2"/>
          </rPr>
          <t xml:space="preserve"> </t>
        </r>
        <r>
          <rPr>
            <b/>
            <sz val="8"/>
            <color indexed="81"/>
            <rFont val="Tahoma"/>
            <family val="2"/>
          </rPr>
          <t xml:space="preserve">published by the Federal Geodetic Control Subcommittee dated August 1, 1989. 
Additional control points set shall be a minimum of 24-inch rebar (#4 or larger) with a plastic or aluminum cap.
</t>
        </r>
        <r>
          <rPr>
            <sz val="8"/>
            <color indexed="81"/>
            <rFont val="Tahoma"/>
            <family val="2"/>
          </rPr>
          <t xml:space="preserve">
</t>
        </r>
      </text>
    </comment>
    <comment ref="A10" authorId="0">
      <text>
        <r>
          <rPr>
            <b/>
            <sz val="8"/>
            <color indexed="81"/>
            <rFont val="Tahoma"/>
            <family val="2"/>
          </rPr>
          <t xml:space="preserve">Establish any new or additional vertical control, including benchmarks, and including the monumentation.  
All vertical control obtained from Global Positioning Systems (GPS) shall comply with the </t>
        </r>
        <r>
          <rPr>
            <b/>
            <i/>
            <sz val="8"/>
            <color indexed="12"/>
            <rFont val="Tahoma"/>
            <family val="2"/>
          </rPr>
          <t xml:space="preserve">Geometric Geodetic Accuracy Standards and Specifications for using GPS Relative Positioning Techniques </t>
        </r>
        <r>
          <rPr>
            <b/>
            <sz val="8"/>
            <color indexed="81"/>
            <rFont val="Tahoma"/>
            <family val="2"/>
          </rPr>
          <t xml:space="preserve">published by the Federal Geodetic Control Subcommittee dated August 1, 1989. 
Additional control points set shall be a minimum of 24-inch rebar (#4 or larger) with a plastic or aluminum cap.
</t>
        </r>
        <r>
          <rPr>
            <sz val="8"/>
            <color indexed="39"/>
            <rFont val="Tahoma"/>
            <family val="2"/>
          </rPr>
          <t xml:space="preserve">
Note: The Department, through its photogrammetry consultant, will provide horizontal and vertical controls to USC&amp;GS markers.  Intermediate controls set by the Consultant shall be tied to the controls provided by the Department.  This work is only necessary if the project was not flown or if insufficient controls were established with the aerial photogrammetry.  It is expected that with this item of work, any existing controls would be checked for accuracy.</t>
        </r>
      </text>
    </comment>
    <comment ref="A11" authorId="0">
      <text>
        <r>
          <rPr>
            <b/>
            <sz val="8"/>
            <color indexed="81"/>
            <rFont val="Tahoma"/>
            <family val="2"/>
          </rPr>
          <t xml:space="preserve">Process data obtained from field survey and check for accuracy and closure.  Preparation of survey report of coordinate controls and bench marks.
</t>
        </r>
        <r>
          <rPr>
            <b/>
            <sz val="8"/>
            <color indexed="39"/>
            <rFont val="Tahoma"/>
            <family val="2"/>
          </rPr>
          <t xml:space="preserve">
</t>
        </r>
        <r>
          <rPr>
            <sz val="8"/>
            <color indexed="39"/>
            <rFont val="Tahoma"/>
            <family val="2"/>
          </rPr>
          <t>Note: A complete coordinate control report including existing and new control point information, with traverse information confirming coordinate control accuracy and a bench level report shall be prepared and submitted to the KYTC Project Manager.</t>
        </r>
        <r>
          <rPr>
            <b/>
            <sz val="8"/>
            <color indexed="81"/>
            <rFont val="Tahoma"/>
            <family val="2"/>
          </rPr>
          <t xml:space="preserve">
</t>
        </r>
        <r>
          <rPr>
            <sz val="8"/>
            <color indexed="81"/>
            <rFont val="Tahoma"/>
            <family val="2"/>
          </rPr>
          <t xml:space="preserve">
</t>
        </r>
      </text>
    </comment>
    <comment ref="A13" authorId="0">
      <text>
        <r>
          <rPr>
            <b/>
            <sz val="8"/>
            <color indexed="81"/>
            <rFont val="Tahoma"/>
            <family val="2"/>
          </rPr>
          <t xml:space="preserve">Locate and/or identify all necessary planimetric features.  On projects with aerial photogrammetry available this would require only identification of planimetric features and pick-up of areas not covered by the available photogrammetry, if required.  For Phase 2 design this would be for the update of the topography due to new or changed planimetric features since the original survey or aerial photogrammetry was obtained.  It should be noted on the production-hour form the extent of work required, for example, complete, pick-up or update.
</t>
        </r>
        <r>
          <rPr>
            <sz val="8"/>
            <color indexed="81"/>
            <rFont val="Tahoma"/>
            <family val="2"/>
          </rPr>
          <t xml:space="preserve">
</t>
        </r>
      </text>
    </comment>
    <comment ref="A14" authorId="0">
      <text>
        <r>
          <rPr>
            <b/>
            <sz val="8"/>
            <color indexed="81"/>
            <rFont val="Tahoma"/>
            <family val="2"/>
          </rPr>
          <t xml:space="preserve">Apply reconnaissance utility data gathered to locate utility facilities on plans.  Gather a survey of all visible utility facility features (i.e. poles, valves, manholes, markers, etc.) and provide them on the plans.  Utilize both the reconnaissance data and field generated data to assess the approximate location of the utility facilities within the project corridor.  This data shall be used to identify potential conflicts between the project and the existing facilities.  </t>
        </r>
      </text>
    </comment>
    <comment ref="A15" authorId="0">
      <text>
        <r>
          <rPr>
            <b/>
            <sz val="8"/>
            <color indexed="81"/>
            <rFont val="Tahoma"/>
            <family val="2"/>
          </rPr>
          <t>Identify specific locations where the road project potentially may conflict with the existing utility facilities and a more precise location of the utility is needed. Quality Level B location is valid if precision is needed to validate the conflict, confirm the facility may remain in situ, or design to avoid.  The Quality Level B location shall be a non-excavation field procedure using surface locating technologies and shall provide a more precise location of the facility without providing elevations.  The consultant shall denote the Quality Level B location on the plans and use this information to avoid the facility or establish a plan for relocation as appropriate</t>
        </r>
      </text>
    </comment>
    <comment ref="A16" authorId="0">
      <text>
        <r>
          <rPr>
            <b/>
            <sz val="8"/>
            <color indexed="81"/>
            <rFont val="Tahoma"/>
            <family val="2"/>
          </rPr>
          <t xml:space="preserve">Identify specific locations where the exact location of the utility is needed.  A Quality Level A location is valid if a precise elevation is needed to validate the conflict, confirm the facility may remain in situ, or design to avoid.  For those locations, validate the Quality Level B location, confirm facility type, size, and provide elevations via vacuum excavation or other valid means.  The consultant shall communicate with the utility company, providing for the utility to be present during the facility location when necessary.  The consultant shall denote the Quality Level A location on the plans and use this information to avoid the facility or establish a plan for relocation as appropriate.  </t>
        </r>
      </text>
    </comment>
    <comment ref="A17" authorId="0">
      <text>
        <r>
          <rPr>
            <b/>
            <sz val="8"/>
            <color indexed="81"/>
            <rFont val="Tahoma"/>
            <family val="2"/>
          </rPr>
          <t>Process all necessary data to produce a planimetric map and submit electronic files to the designer.</t>
        </r>
      </text>
    </comment>
    <comment ref="A19" authorId="0">
      <text>
        <r>
          <rPr>
            <b/>
            <sz val="8"/>
            <color indexed="81"/>
            <rFont val="Tahoma"/>
            <family val="2"/>
          </rPr>
          <t xml:space="preserve">Collect general terrain data for project (when general terrain data is not already available).  </t>
        </r>
        <r>
          <rPr>
            <sz val="8"/>
            <color indexed="81"/>
            <rFont val="Tahoma"/>
            <family val="2"/>
          </rPr>
          <t xml:space="preserve">
</t>
        </r>
      </text>
    </comment>
    <comment ref="A20" authorId="0">
      <text>
        <r>
          <rPr>
            <b/>
            <sz val="8"/>
            <color indexed="81"/>
            <rFont val="Tahoma"/>
            <family val="2"/>
          </rPr>
          <t xml:space="preserve">Check for accuracy of breaklines, random points, contours, etc., including terrain model obtained from aerial photogrammetry.  
</t>
        </r>
        <r>
          <rPr>
            <b/>
            <sz val="8"/>
            <color indexed="39"/>
            <rFont val="Tahoma"/>
            <family val="2"/>
          </rPr>
          <t xml:space="preserve">
</t>
        </r>
        <r>
          <rPr>
            <sz val="8"/>
            <color indexed="39"/>
            <rFont val="Tahoma"/>
            <family val="2"/>
          </rPr>
          <t>Note: The density of points taken in the field to check the DTM will be determined at the Predesign Conference.</t>
        </r>
      </text>
    </comment>
    <comment ref="A21" authorId="0">
      <text>
        <r>
          <rPr>
            <b/>
            <sz val="8"/>
            <color indexed="81"/>
            <rFont val="Tahoma"/>
            <family val="2"/>
          </rPr>
          <t>Field verification of all field data necessary for tying of project to existing features pavements etc.  Include all road approaches.  Entrances are not generally required and will only be performed if specifically directed by the KYTC Project Manager.</t>
        </r>
      </text>
    </comment>
    <comment ref="A22" authorId="0">
      <text>
        <r>
          <rPr>
            <b/>
            <sz val="8"/>
            <color indexed="81"/>
            <rFont val="Tahoma"/>
            <family val="2"/>
          </rPr>
          <t xml:space="preserve">Obtain all necessary field data to represent situation survey for bridges, including stream profile and necessary terrain data to merge into the existing terrain model. </t>
        </r>
        <r>
          <rPr>
            <sz val="8"/>
            <color indexed="81"/>
            <rFont val="Tahoma"/>
            <family val="2"/>
          </rPr>
          <t xml:space="preserve">
</t>
        </r>
      </text>
    </comment>
    <comment ref="A23" authorId="0">
      <text>
        <r>
          <rPr>
            <b/>
            <sz val="8"/>
            <color indexed="81"/>
            <rFont val="Tahoma"/>
            <family val="2"/>
          </rPr>
          <t>Obtain all necessary field data to represent situation survey for culverts.</t>
        </r>
        <r>
          <rPr>
            <sz val="8"/>
            <color indexed="81"/>
            <rFont val="Tahoma"/>
            <family val="2"/>
          </rPr>
          <t xml:space="preserve">
</t>
        </r>
      </text>
    </comment>
    <comment ref="A24" authorId="0">
      <text>
        <r>
          <rPr>
            <b/>
            <sz val="8"/>
            <color indexed="81"/>
            <rFont val="Tahoma"/>
            <family val="2"/>
          </rPr>
          <t>Obtain all necessary field data to define the accuracy of the existing flow lines and inlet and outlet location and elevations of cross drains.</t>
        </r>
        <r>
          <rPr>
            <sz val="8"/>
            <color indexed="81"/>
            <rFont val="Tahoma"/>
            <family val="2"/>
          </rPr>
          <t xml:space="preserve">
</t>
        </r>
        <r>
          <rPr>
            <sz val="8"/>
            <color indexed="39"/>
            <rFont val="Tahoma"/>
            <family val="2"/>
          </rPr>
          <t>Note:  Does not include entrance pipes.</t>
        </r>
      </text>
    </comment>
    <comment ref="A25" authorId="0">
      <text>
        <r>
          <rPr>
            <b/>
            <sz val="8"/>
            <color indexed="81"/>
            <rFont val="Tahoma"/>
            <family val="2"/>
          </rPr>
          <t>Collect field data necessary for flood plain analysis.</t>
        </r>
        <r>
          <rPr>
            <sz val="8"/>
            <color indexed="81"/>
            <rFont val="Tahoma"/>
            <family val="2"/>
          </rPr>
          <t xml:space="preserve">
</t>
        </r>
      </text>
    </comment>
    <comment ref="A26" authorId="0">
      <text>
        <r>
          <rPr>
            <b/>
            <sz val="8"/>
            <color indexed="81"/>
            <rFont val="Tahoma"/>
            <family val="2"/>
          </rPr>
          <t>Obtain all necessary terrain data to represent railroad survey (top of rail, ballast, ditches, fills, cuts, RR milepost, etc.).</t>
        </r>
        <r>
          <rPr>
            <sz val="8"/>
            <color indexed="81"/>
            <rFont val="Tahoma"/>
            <family val="2"/>
          </rPr>
          <t xml:space="preserve">
</t>
        </r>
      </text>
    </comment>
    <comment ref="A27" authorId="0">
      <text>
        <r>
          <rPr>
            <b/>
            <sz val="8"/>
            <color indexed="81"/>
            <rFont val="Tahoma"/>
            <family val="2"/>
          </rPr>
          <t>Collect other necessary data to produce an accurate digital terrain model (obscured areas, field checked areas, areas needing greater accuracy, etc.).</t>
        </r>
        <r>
          <rPr>
            <sz val="8"/>
            <color indexed="81"/>
            <rFont val="Tahoma"/>
            <family val="2"/>
          </rPr>
          <t xml:space="preserve">
</t>
        </r>
      </text>
    </comment>
    <comment ref="A28" authorId="0">
      <text>
        <r>
          <rPr>
            <b/>
            <sz val="8"/>
            <color indexed="81"/>
            <rFont val="Tahoma"/>
            <family val="2"/>
          </rPr>
          <t>Process all pertinent data necessary to generate digital terrain models and submit electronic files to the designer.</t>
        </r>
        <r>
          <rPr>
            <sz val="8"/>
            <color indexed="81"/>
            <rFont val="Tahoma"/>
            <family val="2"/>
          </rPr>
          <t xml:space="preserve">
</t>
        </r>
      </text>
    </comment>
    <comment ref="A30" authorId="0">
      <text>
        <r>
          <rPr>
            <b/>
            <sz val="8"/>
            <color indexed="81"/>
            <rFont val="Tahoma"/>
            <family val="2"/>
          </rPr>
          <t>Contact property owners requesting permission for access and discuss general scope of project, locations of property lines, septic system, drainage and any other pertinent information.  A report is to be generated with a copy of the contact letter and all completed contact information forms from property owners, upon request.</t>
        </r>
        <r>
          <rPr>
            <sz val="8"/>
            <color indexed="81"/>
            <rFont val="Tahoma"/>
            <family val="2"/>
          </rPr>
          <t xml:space="preserve">
</t>
        </r>
        <r>
          <rPr>
            <sz val="8"/>
            <color indexed="39"/>
            <rFont val="Tahoma"/>
            <family val="2"/>
          </rPr>
          <t xml:space="preserve">
Note: The contact letter and information form is to be reviewed and approved by the KYTC Project Manager prior to contacting the property owners.  The contact letter shall include the name of a person from the consultant that may be contacted in case of problems and the KYTC Project Manager.</t>
        </r>
      </text>
    </comment>
    <comment ref="A31" authorId="0">
      <text>
        <r>
          <rPr>
            <b/>
            <sz val="8"/>
            <color indexed="81"/>
            <rFont val="Tahoma"/>
            <family val="2"/>
          </rPr>
          <t>Locate all monuments (rebars, pins, etc.) and other evidence of property lines (fences, tree lines, drains, etc.).</t>
        </r>
        <r>
          <rPr>
            <sz val="8"/>
            <color indexed="81"/>
            <rFont val="Tahoma"/>
            <family val="2"/>
          </rPr>
          <t xml:space="preserve">
</t>
        </r>
      </text>
    </comment>
    <comment ref="A33" authorId="0">
      <text>
        <r>
          <rPr>
            <b/>
            <sz val="8"/>
            <color indexed="81"/>
            <rFont val="Tahoma"/>
            <family val="2"/>
          </rPr>
          <t xml:space="preserve">Accurately stake centerline at intervals determined at the Predesign Conference and process data. </t>
        </r>
        <r>
          <rPr>
            <sz val="8"/>
            <color indexed="81"/>
            <rFont val="Tahoma"/>
            <family val="2"/>
          </rPr>
          <t xml:space="preserve">
</t>
        </r>
      </text>
    </comment>
    <comment ref="A34" authorId="0">
      <text>
        <r>
          <rPr>
            <b/>
            <sz val="8"/>
            <color indexed="81"/>
            <rFont val="Tahoma"/>
            <family val="2"/>
          </rPr>
          <t xml:space="preserve">Stake or locate all geotechnical borings required for structural design and process data.
</t>
        </r>
        <r>
          <rPr>
            <sz val="8"/>
            <color indexed="39"/>
            <rFont val="Tahoma"/>
            <family val="2"/>
          </rPr>
          <t>NOTE: The unit is per individual structure, NOT per hole.</t>
        </r>
        <r>
          <rPr>
            <sz val="8"/>
            <color indexed="81"/>
            <rFont val="Tahoma"/>
            <family val="2"/>
          </rPr>
          <t xml:space="preserve">
</t>
        </r>
      </text>
    </comment>
    <comment ref="A35" authorId="0">
      <text>
        <r>
          <rPr>
            <b/>
            <sz val="8"/>
            <color indexed="81"/>
            <rFont val="Tahoma"/>
            <family val="2"/>
          </rPr>
          <t xml:space="preserve">Stake or locate all geotechnical borings required for geotechnical soil/rock analysis and process data. </t>
        </r>
        <r>
          <rPr>
            <sz val="8"/>
            <color indexed="81"/>
            <rFont val="Tahoma"/>
            <family val="2"/>
          </rPr>
          <t xml:space="preserve">
</t>
        </r>
        <r>
          <rPr>
            <sz val="8"/>
            <color indexed="39"/>
            <rFont val="Tahoma"/>
            <family val="2"/>
          </rPr>
          <t xml:space="preserve">
NOTE: The unit is per individual core hole.</t>
        </r>
      </text>
    </comment>
    <comment ref="A37" authorId="0">
      <text>
        <r>
          <rPr>
            <b/>
            <sz val="8"/>
            <color indexed="81"/>
            <rFont val="Tahoma"/>
            <family val="2"/>
          </rPr>
          <t xml:space="preserve">This would be necessary on widening and overlay projects where the terrain model is developed from aerial photogrammetry and accurate pavement elevations are required and includes processing data.  </t>
        </r>
        <r>
          <rPr>
            <sz val="8"/>
            <color indexed="81"/>
            <rFont val="Tahoma"/>
            <family val="2"/>
          </rPr>
          <t xml:space="preserve">
</t>
        </r>
        <r>
          <rPr>
            <sz val="8"/>
            <color indexed="39"/>
            <rFont val="Tahoma"/>
            <family val="2"/>
          </rPr>
          <t>NOTE: Unit is per mile of individual roadway sections.</t>
        </r>
      </text>
    </comment>
    <comment ref="A38" authorId="0">
      <text>
        <r>
          <rPr>
            <b/>
            <sz val="8"/>
            <color indexed="81"/>
            <rFont val="Tahoma"/>
            <family val="2"/>
          </rPr>
          <t>Locate and identify areas and feature that may be considered environmental issues and includes processing data.</t>
        </r>
        <r>
          <rPr>
            <sz val="8"/>
            <color indexed="81"/>
            <rFont val="Tahoma"/>
            <family val="2"/>
          </rPr>
          <t xml:space="preserve">
</t>
        </r>
      </text>
    </comment>
    <comment ref="A44" authorId="0">
      <text>
        <r>
          <rPr>
            <b/>
            <sz val="8"/>
            <color indexed="81"/>
            <rFont val="Tahoma"/>
            <family val="2"/>
          </rPr>
          <t>Load and organize project data (manuscripts, mapping, ortho-rectified photographs, etc.) into computer system, the establishment and maintenance of a file management system for project data, including the storage and manipulation of all project files required for plan development.</t>
        </r>
        <r>
          <rPr>
            <sz val="8"/>
            <color indexed="81"/>
            <rFont val="Tahoma"/>
            <family val="2"/>
          </rPr>
          <t xml:space="preserve">
</t>
        </r>
      </text>
    </comment>
    <comment ref="A45" authorId="0">
      <text>
        <r>
          <rPr>
            <b/>
            <sz val="8"/>
            <color indexed="81"/>
            <rFont val="Tahoma"/>
            <family val="2"/>
          </rPr>
          <t>Reviewing existing manuscript, if provided from aerial photogrammetry, and modifying any items that need to be corrected in order to conform to current KYTC CADD standards.  Incorporate any additional topography picked up by field survey.  Depict locations of all existing utility facilities.  Manipulation/addition of text and notes identifying topography, planimetrics, drainage structures and utilities.  Addresses shall be shown for all parcels, if requested.</t>
        </r>
        <r>
          <rPr>
            <sz val="8"/>
            <color indexed="81"/>
            <rFont val="Tahoma"/>
            <family val="2"/>
          </rPr>
          <t xml:space="preserve">
</t>
        </r>
      </text>
    </comment>
    <comment ref="A46" authorId="0">
      <text>
        <r>
          <rPr>
            <b/>
            <sz val="8"/>
            <color indexed="81"/>
            <rFont val="Tahoma"/>
            <family val="2"/>
          </rPr>
          <t xml:space="preserve">Using field evidence and research documentation, such as plats and PVA records, establish approximate existing right of way and property lines and denote the property ownership, parcel numbers and lines on the plans.  </t>
        </r>
        <r>
          <rPr>
            <sz val="8"/>
            <color indexed="81"/>
            <rFont val="Tahoma"/>
            <family val="2"/>
          </rPr>
          <t xml:space="preserve">
</t>
        </r>
      </text>
    </comment>
    <comment ref="A47" authorId="0">
      <text>
        <r>
          <rPr>
            <b/>
            <sz val="8"/>
            <color indexed="81"/>
            <rFont val="Tahoma"/>
            <family val="2"/>
          </rPr>
          <t>Study, develop, and document all necessary typical sections (including alternatives) for the mainline and all other roadways, including creating the Inroads roadway templates for each roadway.</t>
        </r>
        <r>
          <rPr>
            <sz val="8"/>
            <color indexed="81"/>
            <rFont val="Tahoma"/>
            <family val="2"/>
          </rPr>
          <t xml:space="preserve">
</t>
        </r>
      </text>
    </comment>
    <comment ref="A48" authorId="0">
      <text>
        <r>
          <rPr>
            <b/>
            <sz val="8"/>
            <color indexed="81"/>
            <rFont val="Tahoma"/>
            <family val="2"/>
          </rPr>
          <t>Study, develop and document the alternate horizontal alignments including approaches.  Generate the necessary graphics depicting the proposed alternative, including disturbed limits, drainage structures, etc.</t>
        </r>
        <r>
          <rPr>
            <sz val="8"/>
            <color indexed="81"/>
            <rFont val="Tahoma"/>
            <family val="2"/>
          </rPr>
          <t xml:space="preserve">
</t>
        </r>
      </text>
    </comment>
    <comment ref="A49" authorId="0">
      <text>
        <r>
          <rPr>
            <b/>
            <sz val="8"/>
            <color indexed="81"/>
            <rFont val="Tahoma"/>
            <family val="2"/>
          </rPr>
          <t>Study, develop and document the vertical alignments for each horizontal alignment including approaches and entrances.</t>
        </r>
        <r>
          <rPr>
            <sz val="8"/>
            <color indexed="81"/>
            <rFont val="Tahoma"/>
            <family val="2"/>
          </rPr>
          <t xml:space="preserve">
</t>
        </r>
      </text>
    </comment>
    <comment ref="A50" authorId="0">
      <text>
        <r>
          <rPr>
            <b/>
            <sz val="8"/>
            <color indexed="81"/>
            <rFont val="Tahoma"/>
            <family val="2"/>
          </rPr>
          <t>Create, review, modify and finalize the proposed roadway model for each roadway and alternative, including creating the required cut/fill and decision tables to create the roadway model.  Includes depiction of critical cross sections, as discussed in the Predesign Conference.</t>
        </r>
        <r>
          <rPr>
            <sz val="8"/>
            <color indexed="81"/>
            <rFont val="Tahoma"/>
            <family val="2"/>
          </rPr>
          <t xml:space="preserve">
</t>
        </r>
        <r>
          <rPr>
            <sz val="8"/>
            <color indexed="56"/>
            <rFont val="Tahoma"/>
            <family val="2"/>
          </rPr>
          <t xml:space="preserve">Note: This would include the various iterations and adjustments required to complete an alternative </t>
        </r>
        <r>
          <rPr>
            <u/>
            <sz val="8"/>
            <color indexed="10"/>
            <rFont val="Tahoma"/>
            <family val="2"/>
          </rPr>
          <t>due to earthwork balancing, intersection sight distance and alignment</t>
        </r>
        <r>
          <rPr>
            <sz val="8"/>
            <color indexed="56"/>
            <rFont val="Tahoma"/>
            <family val="2"/>
          </rPr>
          <t xml:space="preserve"> refinement. </t>
        </r>
        <r>
          <rPr>
            <sz val="8"/>
            <color indexed="81"/>
            <rFont val="Tahoma"/>
            <family val="2"/>
          </rPr>
          <t xml:space="preserve">
</t>
        </r>
      </text>
    </comment>
    <comment ref="A51" authorId="0">
      <text>
        <r>
          <rPr>
            <b/>
            <sz val="8"/>
            <color indexed="81"/>
            <rFont val="Tahoma"/>
            <family val="2"/>
          </rPr>
          <t>Determine approximate location, grade, width and type of entrance and depict on the plans of the preliminary alternatives.</t>
        </r>
        <r>
          <rPr>
            <sz val="8"/>
            <color indexed="81"/>
            <rFont val="Tahoma"/>
            <family val="2"/>
          </rPr>
          <t xml:space="preserve">
</t>
        </r>
      </text>
    </comment>
    <comment ref="A52" authorId="0">
      <text>
        <r>
          <rPr>
            <b/>
            <sz val="8"/>
            <color indexed="81"/>
            <rFont val="Tahoma"/>
            <family val="2"/>
          </rPr>
          <t>Determine preliminary diameter, length, and end treatment for each drainage pipe.</t>
        </r>
        <r>
          <rPr>
            <sz val="8"/>
            <color indexed="81"/>
            <rFont val="Tahoma"/>
            <family val="2"/>
          </rPr>
          <t xml:space="preserve">
</t>
        </r>
      </text>
    </comment>
    <comment ref="A53" authorId="0">
      <text>
        <r>
          <rPr>
            <b/>
            <sz val="8"/>
            <color indexed="81"/>
            <rFont val="Tahoma"/>
            <family val="2"/>
          </rPr>
          <t>Determine preliminary size, length, and end treatment for each culvert.</t>
        </r>
        <r>
          <rPr>
            <sz val="8"/>
            <color indexed="81"/>
            <rFont val="Tahoma"/>
            <family val="2"/>
          </rPr>
          <t xml:space="preserve">
</t>
        </r>
      </text>
    </comment>
    <comment ref="A54" authorId="0">
      <text>
        <r>
          <rPr>
            <b/>
            <sz val="8"/>
            <color indexed="81"/>
            <rFont val="Tahoma"/>
            <family val="2"/>
          </rPr>
          <t>Determine preliminary size (deck width, span arrangement, hydraulic openings, and/or clearances) for each bridge.</t>
        </r>
        <r>
          <rPr>
            <sz val="8"/>
            <color indexed="81"/>
            <rFont val="Tahoma"/>
            <family val="2"/>
          </rPr>
          <t xml:space="preserve">
</t>
        </r>
      </text>
    </comment>
    <comment ref="A55" authorId="0">
      <text>
        <r>
          <rPr>
            <b/>
            <sz val="8"/>
            <color indexed="81"/>
            <rFont val="Tahoma"/>
            <family val="2"/>
          </rPr>
          <t xml:space="preserve">Conduct and document traffic engineering analysis for each roadway section and each major intersection, using the appropriate Highway Capacity Manual/Highway Capacity (HCM/HCS) procedures.  This analysis will determine the appropriate lane configuration to meet the desired performance of the roadway.  Production hours will only be based on the number of intersections for the project. Roadway lengths between intersections will be considered incidental to the overall analysis.
</t>
        </r>
        <r>
          <rPr>
            <sz val="8"/>
            <color indexed="39"/>
            <rFont val="Tahoma"/>
            <family val="2"/>
          </rPr>
          <t>Note: Number of roadway sections and major intersections to be analyzed, along with appropriate analysis scenarios and roadway sections will be determined and documented at the Predesign Conference.</t>
        </r>
      </text>
    </comment>
    <comment ref="A56" authorId="0">
      <text>
        <r>
          <rPr>
            <b/>
            <sz val="8"/>
            <color indexed="81"/>
            <rFont val="Tahoma"/>
            <family val="2"/>
          </rPr>
          <t xml:space="preserve">Conduct and document traffic engineering analysis for each roadway section and each major intersection, using micro-simulation.  This analysis will evaluate the ability of the project to operate as a comprehensive system.  Production hours will be based on the number of major intersections on the project. Analysis should account for roadway lengths between intersections and minor intersections along the approaches to the major intersections.  </t>
        </r>
        <r>
          <rPr>
            <sz val="8"/>
            <color indexed="81"/>
            <rFont val="Tahoma"/>
            <family val="2"/>
          </rPr>
          <t xml:space="preserve">
</t>
        </r>
        <r>
          <rPr>
            <sz val="8"/>
            <color indexed="39"/>
            <rFont val="Tahoma"/>
            <family val="2"/>
          </rPr>
          <t>Note: Major intersections to be analyzed, along with appropriate analysis scenarios and roadway sections will be determined and documented at the Predesign Conference.</t>
        </r>
      </text>
    </comment>
    <comment ref="A57" authorId="0">
      <text>
        <r>
          <rPr>
            <b/>
            <sz val="8"/>
            <color indexed="81"/>
            <rFont val="Tahoma"/>
            <family val="2"/>
          </rPr>
          <t>Study, develop and document preliminary interchange layouts including capacity analysis for weaving areas and merge/diverge.</t>
        </r>
        <r>
          <rPr>
            <sz val="8"/>
            <color indexed="81"/>
            <rFont val="Tahoma"/>
            <family val="2"/>
          </rPr>
          <t xml:space="preserve">
</t>
        </r>
        <r>
          <rPr>
            <sz val="8"/>
            <color indexed="39"/>
            <rFont val="Tahoma"/>
            <family val="2"/>
          </rPr>
          <t>Note:  The specific scope of work and methodology of analysis will be determined at the Predesign Conference.</t>
        </r>
        <r>
          <rPr>
            <sz val="8"/>
            <color indexed="81"/>
            <rFont val="Tahoma"/>
            <family val="2"/>
          </rPr>
          <t xml:space="preserve">
</t>
        </r>
      </text>
    </comment>
    <comment ref="A58" authorId="0">
      <text>
        <r>
          <rPr>
            <b/>
            <sz val="8"/>
            <color indexed="81"/>
            <rFont val="Tahoma"/>
            <family val="2"/>
          </rPr>
          <t>Study, develop and document preliminary intersection layouts including appropriate capacity analysis, if required, for each intersection.  Intersections to be studied will be identified in the Predesign Conference.</t>
        </r>
        <r>
          <rPr>
            <sz val="8"/>
            <color indexed="81"/>
            <rFont val="Tahoma"/>
            <family val="2"/>
          </rPr>
          <t xml:space="preserve">
</t>
        </r>
        <r>
          <rPr>
            <sz val="8"/>
            <color indexed="39"/>
            <rFont val="Tahoma"/>
            <family val="2"/>
          </rPr>
          <t>Note:  The specific scope of work and methodology of analysis will be determined at the Predesign Conference.</t>
        </r>
      </text>
    </comment>
    <comment ref="A59" authorId="0">
      <text>
        <r>
          <rPr>
            <b/>
            <sz val="8"/>
            <color indexed="81"/>
            <rFont val="Tahoma"/>
            <family val="2"/>
          </rPr>
          <t>Study, develop and document alternative traffic control plans including construction phasing and/or detour routes.</t>
        </r>
        <r>
          <rPr>
            <sz val="8"/>
            <color indexed="81"/>
            <rFont val="Tahoma"/>
            <family val="2"/>
          </rPr>
          <t xml:space="preserve">
</t>
        </r>
      </text>
    </comment>
    <comment ref="A60" authorId="0">
      <text>
        <r>
          <rPr>
            <b/>
            <sz val="8"/>
            <color indexed="81"/>
            <rFont val="Tahoma"/>
            <family val="2"/>
          </rPr>
          <t>Plot and/or print plans, profiles, drawing, cross sections, schematics, etc. for meetings, inspections or upon request.</t>
        </r>
        <r>
          <rPr>
            <sz val="8"/>
            <color indexed="81"/>
            <rFont val="Tahoma"/>
            <family val="2"/>
          </rPr>
          <t xml:space="preserve">
</t>
        </r>
        <r>
          <rPr>
            <sz val="8"/>
            <color indexed="39"/>
            <rFont val="Tahoma"/>
            <family val="2"/>
          </rPr>
          <t>Note:  The number of sets of prints for meetings and inspections shall be determined at the Predesign Conference.</t>
        </r>
      </text>
    </comment>
    <comment ref="A61" authorId="0">
      <text>
        <r>
          <rPr>
            <b/>
            <sz val="8"/>
            <color indexed="81"/>
            <rFont val="Tahoma"/>
            <family val="2"/>
          </rPr>
          <t>Develop and document cost estimates for each alternate, including calculating preliminary quantities for each alternative.  Includes development of a preliminary pavement design, to be reviewed by the KYTC Project Manager, to use in calculating preliminary pavement quantities.  This should include estimating utility relocations costs as a result of the highway project and examination of those costs relative to the road construction costs.</t>
        </r>
        <r>
          <rPr>
            <sz val="8"/>
            <color indexed="81"/>
            <rFont val="Tahoma"/>
            <family val="2"/>
          </rPr>
          <t xml:space="preserve">
</t>
        </r>
      </text>
    </comment>
    <comment ref="A62" authorId="0">
      <text>
        <r>
          <rPr>
            <b/>
            <sz val="8"/>
            <color indexed="81"/>
            <rFont val="Tahoma"/>
            <family val="2"/>
          </rPr>
          <t>Revise plans and estimates as directed from reviews and inspections.  Upon completion of the Preliminary Line and Grade Inspection, the Consultant shall incorporate all significant comments into the preliminary plans and submit the revised plans and electronic files to the KYTC Project Manager.</t>
        </r>
        <r>
          <rPr>
            <sz val="8"/>
            <color indexed="81"/>
            <rFont val="Tahoma"/>
            <family val="2"/>
          </rPr>
          <t xml:space="preserve">
</t>
        </r>
      </text>
    </comment>
    <comment ref="A63" authorId="0">
      <text>
        <r>
          <rPr>
            <b/>
            <sz val="8"/>
            <color indexed="81"/>
            <rFont val="Tahoma"/>
            <family val="2"/>
          </rPr>
          <t>Layout preliminary Right of Way and calculate approximate Right of Way taking areas from each parcel, for each alternate.  Document the areas of taking for each alternate and depict the preliminary Right of Way and easements on the plans.</t>
        </r>
        <r>
          <rPr>
            <sz val="8"/>
            <color indexed="81"/>
            <rFont val="Tahoma"/>
            <family val="2"/>
          </rPr>
          <t xml:space="preserve">
</t>
        </r>
      </text>
    </comment>
    <comment ref="A64" authorId="0">
      <text>
        <r>
          <rPr>
            <b/>
            <sz val="8"/>
            <color indexed="81"/>
            <rFont val="Tahoma"/>
            <family val="2"/>
          </rPr>
          <t>Prepare and submit Design Executive Summary, including all necessary documentation, location map, typicals, etc.</t>
        </r>
        <r>
          <rPr>
            <sz val="8"/>
            <color indexed="81"/>
            <rFont val="Tahoma"/>
            <family val="2"/>
          </rPr>
          <t xml:space="preserve">
</t>
        </r>
      </text>
    </comment>
    <comment ref="A65" authorId="0">
      <text>
        <r>
          <rPr>
            <b/>
            <sz val="8"/>
            <color indexed="81"/>
            <rFont val="Tahoma"/>
            <family val="2"/>
          </rPr>
          <t>Prepare documentation concerning all blue line streams as denoted on topographic quad maps.</t>
        </r>
        <r>
          <rPr>
            <sz val="8"/>
            <color indexed="81"/>
            <rFont val="Tahoma"/>
            <family val="2"/>
          </rPr>
          <t xml:space="preserve">
</t>
        </r>
      </text>
    </comment>
    <comment ref="A76" authorId="0">
      <text>
        <r>
          <rPr>
            <b/>
            <sz val="8"/>
            <color indexed="81"/>
            <rFont val="Tahoma"/>
            <family val="2"/>
          </rPr>
          <t xml:space="preserve">Hold a Utility Coordination Meeting for all utility companies identified within the project corridor by KYTC utility and design staff.  The intent of this meeting is to identify critical conflicts and easement needs, discuss avoidance possibilities, consider relocation placements and costs, phasing and schedule, and identify Quality Level A or Quality Level B location needs. This meeting shall take place prior to the joint inspection but for complex projects and projects with a prevalence of utilities, it is recommended to hold at least two meetings.  </t>
        </r>
      </text>
    </comment>
    <comment ref="A77" authorId="0">
      <text>
        <r>
          <rPr>
            <b/>
            <sz val="8"/>
            <color indexed="81"/>
            <rFont val="Tahoma"/>
            <family val="2"/>
          </rPr>
          <t>Develop preliminary relocation layout sheets that show all existing utility facilities, locations of Quality Level A and Quality Level B subsurface utility engineering information, identified conflicts with the project, and proposed relocation alignments.</t>
        </r>
      </text>
    </comment>
    <comment ref="A78" authorId="0">
      <text>
        <r>
          <rPr>
            <b/>
            <sz val="8"/>
            <color indexed="81"/>
            <rFont val="Tahoma"/>
            <family val="2"/>
          </rPr>
          <t xml:space="preserve">Develop utility relocation plans for utilities that have agreed to have KYTC’s consultant perform relocation design services.  These plans shall provide a detailed horizontal and vertical alignment of the facilities to be relocated.  Plan sheets, profile sheets, and cross sections shall be required.  Plans shall adhere to the utility company’s standards and specifications. </t>
        </r>
        <r>
          <rPr>
            <sz val="8"/>
            <color indexed="81"/>
            <rFont val="Tahoma"/>
            <family val="2"/>
          </rPr>
          <t xml:space="preserve">
</t>
        </r>
      </text>
    </comment>
    <comment ref="A85" authorId="0">
      <text>
        <r>
          <rPr>
            <b/>
            <sz val="8"/>
            <color indexed="81"/>
            <rFont val="Tahoma"/>
            <family val="2"/>
          </rPr>
          <t>Research of all documents necessary to determine property lines, existing easements, encumbrances and ownership including a copy of the deed with deed book and page number and available plats.</t>
        </r>
        <r>
          <rPr>
            <sz val="8"/>
            <color indexed="81"/>
            <rFont val="Tahoma"/>
            <family val="2"/>
          </rPr>
          <t xml:space="preserve">
</t>
        </r>
      </text>
    </comment>
    <comment ref="A86" authorId="0">
      <text>
        <r>
          <rPr>
            <b/>
            <sz val="8"/>
            <color indexed="81"/>
            <rFont val="Tahoma"/>
            <family val="2"/>
          </rPr>
          <t>Using field evidence and research documentation to accurately establish property lines, existing Right of Way, existing easements, owner names, lessee names, and parcel numbers.  Document on plans.</t>
        </r>
        <r>
          <rPr>
            <sz val="8"/>
            <color indexed="81"/>
            <rFont val="Tahoma"/>
            <family val="2"/>
          </rPr>
          <t xml:space="preserve">
</t>
        </r>
      </text>
    </comment>
    <comment ref="A87" authorId="0">
      <text>
        <r>
          <rPr>
            <b/>
            <sz val="8"/>
            <color indexed="81"/>
            <rFont val="Tahoma"/>
            <family val="2"/>
          </rPr>
          <t xml:space="preserve">Calculate lines and areas of all proposed Right of Way and easement takings for each parcel.  Depict all Right of Way and easements, including metes and bounds, on plans.  </t>
        </r>
        <r>
          <rPr>
            <sz val="8"/>
            <color indexed="81"/>
            <rFont val="Tahoma"/>
            <family val="2"/>
          </rPr>
          <t xml:space="preserve">
</t>
        </r>
      </text>
    </comment>
    <comment ref="A88" authorId="0">
      <text>
        <r>
          <rPr>
            <b/>
            <sz val="8"/>
            <color indexed="81"/>
            <rFont val="Tahoma"/>
            <family val="2"/>
          </rPr>
          <t>Prepare and check legal descriptions for each area of taking.</t>
        </r>
        <r>
          <rPr>
            <sz val="8"/>
            <color indexed="81"/>
            <rFont val="Tahoma"/>
            <family val="2"/>
          </rPr>
          <t xml:space="preserve">
</t>
        </r>
      </text>
    </comment>
    <comment ref="A89" authorId="0">
      <text>
        <r>
          <rPr>
            <b/>
            <sz val="8"/>
            <color indexed="81"/>
            <rFont val="Tahoma"/>
            <family val="2"/>
          </rPr>
          <t>Complete Right of Way summary sheet including all affected parcels.</t>
        </r>
        <r>
          <rPr>
            <sz val="8"/>
            <color indexed="81"/>
            <rFont val="Tahoma"/>
            <family val="2"/>
          </rPr>
          <t xml:space="preserve">
</t>
        </r>
      </text>
    </comment>
    <comment ref="A90" authorId="0">
      <text>
        <r>
          <rPr>
            <b/>
            <sz val="8"/>
            <color indexed="81"/>
            <rFont val="Tahoma"/>
            <family val="2"/>
          </rPr>
          <t>Prepare Right of Way strip map covering all affected parcels.  Generate individual strip map sheets.</t>
        </r>
        <r>
          <rPr>
            <sz val="8"/>
            <color indexed="81"/>
            <rFont val="Tahoma"/>
            <family val="2"/>
          </rPr>
          <t xml:space="preserve">
</t>
        </r>
      </text>
    </comment>
    <comment ref="A91" authorId="0">
      <text>
        <r>
          <rPr>
            <b/>
            <sz val="8"/>
            <color indexed="81"/>
            <rFont val="Tahoma"/>
            <family val="2"/>
          </rPr>
          <t>Generate the computer files of the Right of Way Plans, plot the original mylars, prepare electronic submittal of plans and deeds and submit plans, computer files, source deeds and proposed deed descriptions to the District Office.  Detour runarounds or other maintenance of traffic plans that have impacts to the right of way or utilities shall be included in the Right of Way Plans.  A set of prints of drainage and cross sections may also be required to be included in the submittal.</t>
        </r>
        <r>
          <rPr>
            <sz val="8"/>
            <color indexed="81"/>
            <rFont val="Tahoma"/>
            <family val="2"/>
          </rPr>
          <t xml:space="preserve">
</t>
        </r>
        <r>
          <rPr>
            <sz val="8"/>
            <color indexed="39"/>
            <rFont val="Tahoma"/>
            <family val="2"/>
          </rPr>
          <t>Note:  A set of prints is to be submitted to the KYTC Project Manager for review prior to submittal of Right of Way Plans, if requested.</t>
        </r>
      </text>
    </comment>
    <comment ref="A92" authorId="0">
      <text>
        <r>
          <rPr>
            <b/>
            <sz val="8"/>
            <color indexed="81"/>
            <rFont val="Tahoma"/>
            <family val="2"/>
          </rPr>
          <t>Prepare R/W plan revisions as necessary.  Post R/W Plan submittal and prior to the final construction plan submittal.  Includes re-submittal of revised plans (mylars), 1 set of prints with changes marked in red, plats, deed descriptions and electronic files.</t>
        </r>
        <r>
          <rPr>
            <sz val="8"/>
            <color indexed="81"/>
            <rFont val="Tahoma"/>
            <family val="2"/>
          </rPr>
          <t xml:space="preserve">
</t>
        </r>
      </text>
    </comment>
    <comment ref="A94" authorId="0">
      <text>
        <r>
          <rPr>
            <b/>
            <sz val="8"/>
            <color indexed="81"/>
            <rFont val="Tahoma"/>
            <family val="2"/>
          </rPr>
          <t xml:space="preserve">Research to see if any back source deeds exist on existing alignments which will not be reconstructed and are not included in Line 60. </t>
        </r>
        <r>
          <rPr>
            <sz val="8"/>
            <color indexed="81"/>
            <rFont val="Tahoma"/>
            <family val="2"/>
          </rPr>
          <t xml:space="preserve">
</t>
        </r>
      </text>
    </comment>
    <comment ref="A95" authorId="0">
      <text>
        <r>
          <rPr>
            <b/>
            <sz val="8"/>
            <color indexed="81"/>
            <rFont val="Tahoma"/>
            <family val="2"/>
          </rPr>
          <t>Investigate old Investigate old recorded deeds that exist and perform actual research for each parcel necessary to determine property lines, existing easements, encumbrances and ownership including a copy of the deed with deed book and page number and available plats, if any.</t>
        </r>
        <r>
          <rPr>
            <sz val="8"/>
            <color indexed="81"/>
            <rFont val="Tahoma"/>
            <family val="2"/>
          </rPr>
          <t xml:space="preserve">
</t>
        </r>
      </text>
    </comment>
    <comment ref="A96" authorId="0">
      <text>
        <r>
          <rPr>
            <b/>
            <sz val="8"/>
            <color indexed="81"/>
            <rFont val="Tahoma"/>
            <family val="2"/>
          </rPr>
          <t>Prepare legal deed descriptions for each parcel to be transferred to local government responsibility.</t>
        </r>
        <r>
          <rPr>
            <sz val="8"/>
            <color indexed="81"/>
            <rFont val="Tahoma"/>
            <family val="2"/>
          </rPr>
          <t xml:space="preserve">
</t>
        </r>
      </text>
    </comment>
    <comment ref="A103" authorId="0">
      <text>
        <r>
          <rPr>
            <b/>
            <sz val="8"/>
            <color indexed="81"/>
            <rFont val="Tahoma"/>
            <family val="2"/>
          </rPr>
          <t>Load and organize electronic data files (manuscripts, centerline data, coordinates data, terrain models etc.).</t>
        </r>
        <r>
          <rPr>
            <sz val="8"/>
            <color indexed="81"/>
            <rFont val="Tahoma"/>
            <family val="2"/>
          </rPr>
          <t xml:space="preserve">
</t>
        </r>
        <r>
          <rPr>
            <sz val="8"/>
            <color indexed="39"/>
            <rFont val="Tahoma"/>
            <family val="2"/>
          </rPr>
          <t>Note: In most cases much of this work was completed in Phase 1.</t>
        </r>
      </text>
    </comment>
    <comment ref="A104" authorId="0">
      <text>
        <r>
          <rPr>
            <b/>
            <sz val="8"/>
            <color indexed="81"/>
            <rFont val="Tahoma"/>
            <family val="2"/>
          </rPr>
          <t>Using updated field data, modify and update the existing topography and terrain model.</t>
        </r>
        <r>
          <rPr>
            <sz val="8"/>
            <color indexed="81"/>
            <rFont val="Tahoma"/>
            <family val="2"/>
          </rPr>
          <t xml:space="preserve">
</t>
        </r>
      </text>
    </comment>
    <comment ref="A105" authorId="0">
      <text>
        <r>
          <rPr>
            <b/>
            <sz val="8"/>
            <color indexed="81"/>
            <rFont val="Tahoma"/>
            <family val="2"/>
          </rPr>
          <t>Refine, adjust, and document the preferred horizontal and vertical alignments accommodating greater detail in tie-down points, approaches, detours, etc.</t>
        </r>
        <r>
          <rPr>
            <sz val="8"/>
            <color indexed="81"/>
            <rFont val="Tahoma"/>
            <family val="2"/>
          </rPr>
          <t xml:space="preserve">
</t>
        </r>
      </text>
    </comment>
    <comment ref="A106" authorId="0">
      <text>
        <r>
          <rPr>
            <b/>
            <sz val="8"/>
            <color indexed="81"/>
            <rFont val="Tahoma"/>
            <family val="2"/>
          </rPr>
          <t>Analyze, document and submit for review and approval the proposed pavement design folder for each roadway, including pavement calculations, life cycle costs, typical sections and pavement details.</t>
        </r>
        <r>
          <rPr>
            <sz val="8"/>
            <color indexed="81"/>
            <rFont val="Tahoma"/>
            <family val="2"/>
          </rPr>
          <t xml:space="preserve">
</t>
        </r>
      </text>
    </comment>
    <comment ref="A107" authorId="0">
      <text>
        <r>
          <rPr>
            <b/>
            <sz val="8"/>
            <color indexed="81"/>
            <rFont val="Tahoma"/>
            <family val="2"/>
          </rPr>
          <t>Finalize necessary templates and template transitions for all roadways.</t>
        </r>
        <r>
          <rPr>
            <b/>
            <u/>
            <sz val="8"/>
            <color indexed="10"/>
            <rFont val="Tahoma"/>
            <family val="2"/>
          </rPr>
          <t xml:space="preserve">
This includes each instance of a horizontal change in roadway edge of pavement with respect to the centerline.</t>
        </r>
        <r>
          <rPr>
            <sz val="8"/>
            <color indexed="81"/>
            <rFont val="Tahoma"/>
            <family val="2"/>
          </rPr>
          <t xml:space="preserve">
</t>
        </r>
      </text>
    </comment>
    <comment ref="A108" authorId="0">
      <text>
        <r>
          <rPr>
            <b/>
            <sz val="8"/>
            <color indexed="81"/>
            <rFont val="Tahoma"/>
            <family val="2"/>
          </rPr>
          <t>Modify the preliminary roadway model or generate a new roadway model incorporating the proposed design into the initial roadway model, including cut/fill slopes, roadside ditches, etc. as necessary to define ditches and disturbed limits and enable the generation of cross-sections for all roadways.</t>
        </r>
        <r>
          <rPr>
            <sz val="8"/>
            <color indexed="81"/>
            <rFont val="Tahoma"/>
            <family val="2"/>
          </rPr>
          <t xml:space="preserve">
</t>
        </r>
        <r>
          <rPr>
            <sz val="8"/>
            <color indexed="39"/>
            <rFont val="Tahoma"/>
            <family val="2"/>
          </rPr>
          <t>Note: The extent and degree of accuracy of the “final” roadway model is to correspond with the required guidelines of electronic deliverables.  This effort of work is to be discussed at the Predesign Conference.</t>
        </r>
      </text>
    </comment>
    <comment ref="A109" authorId="0">
      <text>
        <r>
          <rPr>
            <b/>
            <sz val="8"/>
            <color indexed="81"/>
            <rFont val="Tahoma"/>
            <family val="2"/>
          </rPr>
          <t>Design and depict on the plans (manuscript) all proposed construction details and graphics, including pavement, drainage, construction notes, etc.</t>
        </r>
        <r>
          <rPr>
            <sz val="8"/>
            <color indexed="81"/>
            <rFont val="Tahoma"/>
            <family val="2"/>
          </rPr>
          <t xml:space="preserve">
</t>
        </r>
      </text>
    </comment>
    <comment ref="A110" authorId="0">
      <text>
        <r>
          <rPr>
            <b/>
            <sz val="8"/>
            <color indexed="81"/>
            <rFont val="Tahoma"/>
            <family val="2"/>
          </rPr>
          <t xml:space="preserve">Perform necessary work to create individual plan sheets, including dropping of sheet cells, masking, manipulation of text and notes, etc. </t>
        </r>
        <r>
          <rPr>
            <sz val="8"/>
            <color indexed="81"/>
            <rFont val="Tahoma"/>
            <family val="2"/>
          </rPr>
          <t xml:space="preserve">
</t>
        </r>
      </text>
    </comment>
    <comment ref="A111" authorId="0">
      <text>
        <r>
          <rPr>
            <b/>
            <sz val="8"/>
            <color indexed="81"/>
            <rFont val="Tahoma"/>
            <family val="2"/>
          </rPr>
          <t>Perform necessary work to create individual profile sheets, including dropping profile, annotation of profile, drainage, ditches, notes, etc.</t>
        </r>
        <r>
          <rPr>
            <sz val="8"/>
            <color indexed="81"/>
            <rFont val="Tahoma"/>
            <family val="2"/>
          </rPr>
          <t xml:space="preserve">
</t>
        </r>
        <r>
          <rPr>
            <sz val="8"/>
            <color indexed="39"/>
            <rFont val="Tahoma"/>
            <family val="2"/>
          </rPr>
          <t>Note: Though depiction of longitudinal storm sewers is generally performed on the profile sheets, they will be paid for as individual pipe sections under Item 92.</t>
        </r>
      </text>
    </comment>
    <comment ref="A112" authorId="0">
      <text>
        <r>
          <rPr>
            <b/>
            <sz val="8"/>
            <color indexed="81"/>
            <rFont val="Tahoma"/>
            <family val="2"/>
          </rPr>
          <t>Drop cross sections onto sheet cells; add yardage quantities, details, notes, etc.</t>
        </r>
        <r>
          <rPr>
            <sz val="8"/>
            <color indexed="81"/>
            <rFont val="Tahoma"/>
            <family val="2"/>
          </rPr>
          <t xml:space="preserve">
</t>
        </r>
        <r>
          <rPr>
            <sz val="8"/>
            <color indexed="39"/>
            <rFont val="Tahoma"/>
            <family val="2"/>
          </rPr>
          <t>Note:  The majority of work required for the development of cross sections is under Item 85.</t>
        </r>
      </text>
    </comment>
    <comment ref="A113" authorId="0">
      <text>
        <r>
          <rPr>
            <b/>
            <sz val="8"/>
            <color indexed="81"/>
            <rFont val="Tahoma"/>
            <family val="2"/>
          </rPr>
          <t>Determine location, grade, type of entrance, width and quantities and depict on the plans.</t>
        </r>
        <r>
          <rPr>
            <sz val="8"/>
            <color indexed="81"/>
            <rFont val="Tahoma"/>
            <family val="2"/>
          </rPr>
          <t xml:space="preserve">
</t>
        </r>
      </text>
    </comment>
    <comment ref="A114" authorId="0">
      <text>
        <r>
          <rPr>
            <b/>
            <sz val="8"/>
            <color indexed="81"/>
            <rFont val="Tahoma"/>
            <family val="2"/>
          </rPr>
          <t xml:space="preserve">Modify the roadway model incorporating geotechnical report recommendations. 
</t>
        </r>
        <r>
          <rPr>
            <sz val="8"/>
            <color indexed="39"/>
            <rFont val="Tahoma"/>
            <family val="2"/>
          </rPr>
          <t>Note: Length is based on expected area requiring changes due to geotechnical report, not entire project length.</t>
        </r>
        <r>
          <rPr>
            <b/>
            <sz val="8"/>
            <color indexed="81"/>
            <rFont val="Tahoma"/>
            <family val="2"/>
          </rPr>
          <t xml:space="preserve">
</t>
        </r>
        <r>
          <rPr>
            <sz val="8"/>
            <color indexed="81"/>
            <rFont val="Tahoma"/>
            <family val="2"/>
          </rPr>
          <t xml:space="preserve">
</t>
        </r>
      </text>
    </comment>
    <comment ref="A116" authorId="0">
      <text>
        <r>
          <rPr>
            <b/>
            <sz val="8"/>
            <color indexed="81"/>
            <rFont val="Tahoma"/>
            <family val="2"/>
          </rPr>
          <t xml:space="preserve">Create and design pipe sections including quantities, notes and depicting them in the plans.
</t>
        </r>
        <r>
          <rPr>
            <sz val="8"/>
            <color indexed="39"/>
            <rFont val="Tahoma"/>
            <family val="2"/>
          </rPr>
          <t>Note: Includes cross drains, storm sewer, etc.</t>
        </r>
        <r>
          <rPr>
            <b/>
            <sz val="8"/>
            <color indexed="81"/>
            <rFont val="Tahoma"/>
            <family val="2"/>
          </rPr>
          <t xml:space="preserve">
</t>
        </r>
        <r>
          <rPr>
            <sz val="8"/>
            <color indexed="81"/>
            <rFont val="Tahoma"/>
            <family val="2"/>
          </rPr>
          <t xml:space="preserve">
</t>
        </r>
      </text>
    </comment>
    <comment ref="A117" authorId="0">
      <text>
        <r>
          <rPr>
            <b/>
            <sz val="8"/>
            <color indexed="81"/>
            <rFont val="Tahoma"/>
            <family val="2"/>
          </rPr>
          <t>Create map describing the proposed drainage system and delineates drainage areas.  Includes generating the individual sheets.</t>
        </r>
        <r>
          <rPr>
            <sz val="8"/>
            <color indexed="81"/>
            <rFont val="Tahoma"/>
            <family val="2"/>
          </rPr>
          <t xml:space="preserve">
</t>
        </r>
      </text>
    </comment>
    <comment ref="A118" authorId="0">
      <text>
        <r>
          <rPr>
            <b/>
            <sz val="8"/>
            <color indexed="81"/>
            <rFont val="Tahoma"/>
            <family val="2"/>
          </rPr>
          <t>Develop and prepare drawing of alignment, profiles, sections, and plan to represent bridge situation survey.</t>
        </r>
        <r>
          <rPr>
            <sz val="8"/>
            <color indexed="81"/>
            <rFont val="Tahoma"/>
            <family val="2"/>
          </rPr>
          <t xml:space="preserve">
</t>
        </r>
      </text>
    </comment>
    <comment ref="A119" authorId="0">
      <text>
        <r>
          <rPr>
            <b/>
            <sz val="8"/>
            <color indexed="81"/>
            <rFont val="Tahoma"/>
            <family val="2"/>
          </rPr>
          <t>Develop and prepare drawing of alignment, profiles, sections, and plan to represent culvert situation survey.</t>
        </r>
        <r>
          <rPr>
            <sz val="8"/>
            <color indexed="81"/>
            <rFont val="Tahoma"/>
            <family val="2"/>
          </rPr>
          <t xml:space="preserve">
</t>
        </r>
      </text>
    </comment>
    <comment ref="A120" authorId="0">
      <text>
        <r>
          <rPr>
            <b/>
            <sz val="8"/>
            <color indexed="81"/>
            <rFont val="Tahoma"/>
            <family val="2"/>
          </rPr>
          <t>Develop and prepare drawing of alignment, profiles, sections, and plan to represent channel change, including stream mitigation requirements.</t>
        </r>
        <r>
          <rPr>
            <sz val="8"/>
            <color indexed="81"/>
            <rFont val="Tahoma"/>
            <family val="2"/>
          </rPr>
          <t xml:space="preserve">
</t>
        </r>
      </text>
    </comment>
    <comment ref="A121" authorId="0">
      <text>
        <r>
          <rPr>
            <b/>
            <sz val="8"/>
            <color indexed="81"/>
            <rFont val="Tahoma"/>
            <family val="2"/>
          </rPr>
          <t>Conduct and document drainage analysis to determine frequency flows and required structure size of entrance pipes.  Includes completion of forms.</t>
        </r>
        <r>
          <rPr>
            <sz val="8"/>
            <color indexed="81"/>
            <rFont val="Tahoma"/>
            <family val="2"/>
          </rPr>
          <t xml:space="preserve">
</t>
        </r>
      </text>
    </comment>
    <comment ref="A122" authorId="0">
      <text>
        <r>
          <rPr>
            <b/>
            <sz val="8"/>
            <color indexed="81"/>
            <rFont val="Tahoma"/>
            <family val="2"/>
          </rPr>
          <t>Conduct and document drainage analysis to determine frequency flows and required structure size.  Includes completion of forms.</t>
        </r>
        <r>
          <rPr>
            <sz val="8"/>
            <color indexed="81"/>
            <rFont val="Tahoma"/>
            <family val="2"/>
          </rPr>
          <t xml:space="preserve">
</t>
        </r>
      </text>
    </comment>
    <comment ref="A123" authorId="0">
      <text>
        <r>
          <rPr>
            <b/>
            <sz val="8"/>
            <color indexed="81"/>
            <rFont val="Tahoma"/>
            <family val="2"/>
          </rPr>
          <t>Conduct and document drainage analysis to determine frequency flows and required structure size. Includes completion of forms.</t>
        </r>
        <r>
          <rPr>
            <sz val="8"/>
            <color indexed="81"/>
            <rFont val="Tahoma"/>
            <family val="2"/>
          </rPr>
          <t xml:space="preserve">
</t>
        </r>
      </text>
    </comment>
    <comment ref="A124" authorId="0">
      <text>
        <r>
          <rPr>
            <b/>
            <sz val="8"/>
            <color indexed="81"/>
            <rFont val="Tahoma"/>
            <family val="2"/>
          </rPr>
          <t>Conduct and document drainage analysis to determine frequency flows, required structure size, location, and risk assessment.  Includes completion of forms.</t>
        </r>
        <r>
          <rPr>
            <sz val="8"/>
            <color indexed="81"/>
            <rFont val="Tahoma"/>
            <family val="2"/>
          </rPr>
          <t xml:space="preserve">
</t>
        </r>
      </text>
    </comment>
    <comment ref="A125" authorId="0">
      <text>
        <r>
          <rPr>
            <b/>
            <sz val="8"/>
            <color indexed="81"/>
            <rFont val="Tahoma"/>
            <family val="2"/>
          </rPr>
          <t>Conduct and document drainage analysis to determine frequency flows, required structure size, location, and risk assessment.  Includes completion of forms.</t>
        </r>
        <r>
          <rPr>
            <sz val="8"/>
            <color indexed="81"/>
            <rFont val="Tahoma"/>
            <family val="2"/>
          </rPr>
          <t xml:space="preserve">
</t>
        </r>
      </text>
    </comment>
    <comment ref="A126" authorId="0">
      <text>
        <r>
          <rPr>
            <b/>
            <sz val="8"/>
            <color indexed="81"/>
            <rFont val="Tahoma"/>
            <family val="2"/>
          </rPr>
          <t>Conduct and document drainage analysis to determine frequency flows, required structure size, location, and risk assessment.  Includes completion of forms.</t>
        </r>
        <r>
          <rPr>
            <sz val="8"/>
            <color indexed="81"/>
            <rFont val="Tahoma"/>
            <family val="2"/>
          </rPr>
          <t xml:space="preserve">
</t>
        </r>
      </text>
    </comment>
    <comment ref="A127" authorId="0">
      <text>
        <r>
          <rPr>
            <b/>
            <sz val="8"/>
            <color indexed="81"/>
            <rFont val="Tahoma"/>
            <family val="2"/>
          </rPr>
          <t>Conduct special drainage studies, which may include HEC-1, TR-20, TR-55, Unsteady Flow Models, FESWMS-2DH, Detention Basin Design, Energy Dissipater Design, Dynamic Culvert Design or other Hydrologic/Hydraulic design as deemed appropriate.</t>
        </r>
        <r>
          <rPr>
            <sz val="8"/>
            <color indexed="81"/>
            <rFont val="Tahoma"/>
            <family val="2"/>
          </rPr>
          <t xml:space="preserve">
</t>
        </r>
      </text>
    </comment>
    <comment ref="A128" authorId="0">
      <text>
        <r>
          <rPr>
            <b/>
            <sz val="8"/>
            <color indexed="81"/>
            <rFont val="Tahoma"/>
            <family val="2"/>
          </rPr>
          <t xml:space="preserve">Determine hydraulic capacity (ditch size) and necessary channel lining of all ditches and channels.  Includes documentation of design calculations and completion of forms.
</t>
        </r>
        <r>
          <rPr>
            <sz val="8"/>
            <color indexed="39"/>
            <rFont val="Tahoma"/>
            <family val="2"/>
          </rPr>
          <t>Note: Left and right sides are independent to each other and should be added for a combined total.</t>
        </r>
        <r>
          <rPr>
            <b/>
            <sz val="8"/>
            <color indexed="81"/>
            <rFont val="Tahoma"/>
            <family val="2"/>
          </rPr>
          <t xml:space="preserve">
</t>
        </r>
        <r>
          <rPr>
            <sz val="8"/>
            <color indexed="81"/>
            <rFont val="Tahoma"/>
            <family val="2"/>
          </rPr>
          <t xml:space="preserve">
</t>
        </r>
      </text>
    </comment>
    <comment ref="A129" authorId="0">
      <text>
        <r>
          <rPr>
            <b/>
            <sz val="8"/>
            <color indexed="81"/>
            <rFont val="Tahoma"/>
            <family val="2"/>
          </rPr>
          <t xml:space="preserve">Determination of required erosion control items and depiction in the plans, including required calculations and generating the individual sheets.  Includes documentation of design calculations and completion of forms.
</t>
        </r>
        <r>
          <rPr>
            <sz val="8"/>
            <color indexed="39"/>
            <rFont val="Tahoma"/>
            <family val="2"/>
          </rPr>
          <t>Note: Specific scope of work and level of effort is to be discussed at the Predesign Conference.</t>
        </r>
        <r>
          <rPr>
            <b/>
            <sz val="8"/>
            <color indexed="81"/>
            <rFont val="Tahoma"/>
            <family val="2"/>
          </rPr>
          <t xml:space="preserve">
</t>
        </r>
        <r>
          <rPr>
            <sz val="8"/>
            <color indexed="81"/>
            <rFont val="Tahoma"/>
            <family val="2"/>
          </rPr>
          <t xml:space="preserve">
</t>
        </r>
      </text>
    </comment>
    <comment ref="A130" authorId="0">
      <text>
        <r>
          <rPr>
            <b/>
            <sz val="8"/>
            <color indexed="81"/>
            <rFont val="Tahoma"/>
            <family val="2"/>
          </rPr>
          <t>Conduct necessary calculations to determine structure types, and inlet spacing for the layout and design of storm sewer systems.  Includes documentation of design calculations and completion of forms.</t>
        </r>
        <r>
          <rPr>
            <sz val="8"/>
            <color indexed="81"/>
            <rFont val="Tahoma"/>
            <family val="2"/>
          </rPr>
          <t xml:space="preserve">
</t>
        </r>
      </text>
    </comment>
    <comment ref="A131" authorId="0">
      <text>
        <r>
          <rPr>
            <b/>
            <sz val="8"/>
            <color indexed="81"/>
            <rFont val="Tahoma"/>
            <family val="2"/>
          </rPr>
          <t>Conduct necessary calculations to determine pipe size, storage volumes, etc. for the layout and design of storm sewer systems.  Includes documentation of design calculations and completion of forms.</t>
        </r>
        <r>
          <rPr>
            <sz val="8"/>
            <color indexed="81"/>
            <rFont val="Tahoma"/>
            <family val="2"/>
          </rPr>
          <t xml:space="preserve">
</t>
        </r>
      </text>
    </comment>
    <comment ref="A132" authorId="0">
      <text>
        <r>
          <rPr>
            <b/>
            <sz val="8"/>
            <color indexed="81"/>
            <rFont val="Tahoma"/>
            <family val="2"/>
          </rPr>
          <t>Perform scour analysis as referenced in the FHWA HEC-18 and HEC-20 and the current Drainage Manual.  Includes documentation of design calculations and completion of forms.</t>
        </r>
        <r>
          <rPr>
            <sz val="8"/>
            <color indexed="81"/>
            <rFont val="Tahoma"/>
            <family val="2"/>
          </rPr>
          <t xml:space="preserve">
</t>
        </r>
      </text>
    </comment>
    <comment ref="A133" authorId="0">
      <text>
        <r>
          <rPr>
            <b/>
            <sz val="8"/>
            <color indexed="81"/>
            <rFont val="Tahoma"/>
            <family val="2"/>
          </rPr>
          <t xml:space="preserve">Copy, fold, bind, and assemble drainage folders. </t>
        </r>
        <r>
          <rPr>
            <sz val="8"/>
            <color indexed="81"/>
            <rFont val="Tahoma"/>
            <family val="2"/>
          </rPr>
          <t xml:space="preserve">
</t>
        </r>
      </text>
    </comment>
    <comment ref="A134" authorId="0">
      <text>
        <r>
          <rPr>
            <b/>
            <sz val="8"/>
            <color indexed="81"/>
            <rFont val="Tahoma"/>
            <family val="2"/>
          </rPr>
          <t xml:space="preserve">Prepare required documentation, copy, fold, bind, and assemble the folder.
</t>
        </r>
        <r>
          <rPr>
            <sz val="8"/>
            <color indexed="39"/>
            <rFont val="Tahoma"/>
            <family val="2"/>
          </rPr>
          <t xml:space="preserve">
Note: Folder contents are to conform to requirements outlined in the Drainage and Bridge Manuals.</t>
        </r>
        <r>
          <rPr>
            <b/>
            <sz val="8"/>
            <color indexed="81"/>
            <rFont val="Tahoma"/>
            <family val="2"/>
          </rPr>
          <t xml:space="preserve">
</t>
        </r>
        <r>
          <rPr>
            <sz val="8"/>
            <color indexed="81"/>
            <rFont val="Tahoma"/>
            <family val="2"/>
          </rPr>
          <t xml:space="preserve">
</t>
        </r>
      </text>
    </comment>
    <comment ref="A135" authorId="0">
      <text>
        <r>
          <rPr>
            <b/>
            <sz val="8"/>
            <color indexed="81"/>
            <rFont val="Tahoma"/>
            <family val="2"/>
          </rPr>
          <t xml:space="preserve">Prepare required documentation, copy, fold, bind, and assemble the folder.
</t>
        </r>
        <r>
          <rPr>
            <sz val="8"/>
            <color indexed="39"/>
            <rFont val="Tahoma"/>
            <family val="2"/>
          </rPr>
          <t xml:space="preserve">
Note: Folder contents are to conform to requirements outlined in the Drainage and Bridge Manuals.</t>
        </r>
        <r>
          <rPr>
            <b/>
            <sz val="8"/>
            <color indexed="81"/>
            <rFont val="Tahoma"/>
            <family val="2"/>
          </rPr>
          <t xml:space="preserve">
</t>
        </r>
        <r>
          <rPr>
            <sz val="8"/>
            <color indexed="81"/>
            <rFont val="Tahoma"/>
            <family val="2"/>
          </rPr>
          <t xml:space="preserve">
</t>
        </r>
      </text>
    </comment>
    <comment ref="A143" authorId="0">
      <text>
        <r>
          <rPr>
            <b/>
            <sz val="8"/>
            <color indexed="81"/>
            <rFont val="Tahoma"/>
            <family val="2"/>
          </rPr>
          <t>Prepare layout sheet for the Construction Plans.</t>
        </r>
        <r>
          <rPr>
            <sz val="8"/>
            <color indexed="81"/>
            <rFont val="Tahoma"/>
            <family val="2"/>
          </rPr>
          <t xml:space="preserve">
</t>
        </r>
      </text>
    </comment>
    <comment ref="A144" authorId="0">
      <text>
        <r>
          <rPr>
            <b/>
            <sz val="8"/>
            <color indexed="81"/>
            <rFont val="Tahoma"/>
            <family val="2"/>
          </rPr>
          <t>Prepare all typical sections including the proposed pavement design and other necessary details for each roadway, detour, and entrance.</t>
        </r>
        <r>
          <rPr>
            <sz val="8"/>
            <color indexed="81"/>
            <rFont val="Tahoma"/>
            <family val="2"/>
          </rPr>
          <t xml:space="preserve">
</t>
        </r>
      </text>
    </comment>
    <comment ref="A145" authorId="0">
      <text>
        <r>
          <rPr>
            <b/>
            <sz val="8"/>
            <color indexed="81"/>
            <rFont val="Tahoma"/>
            <family val="2"/>
          </rPr>
          <t>Prepare geometric approval sheet, including all required alignments, curve data, coordinates, etc. for requesting approval of the interchange geometrics.</t>
        </r>
        <r>
          <rPr>
            <sz val="8"/>
            <color indexed="81"/>
            <rFont val="Tahoma"/>
            <family val="2"/>
          </rPr>
          <t xml:space="preserve">
</t>
        </r>
      </text>
    </comment>
    <comment ref="A146" authorId="0">
      <text>
        <r>
          <rPr>
            <b/>
            <sz val="8"/>
            <color indexed="81"/>
            <rFont val="Tahoma"/>
            <family val="2"/>
          </rPr>
          <t xml:space="preserve">Prepare geometric approval sheet, including all required alignments, curve data, coordinates, etc., for requesting approval of the intersection geometrics. </t>
        </r>
        <r>
          <rPr>
            <sz val="8"/>
            <color indexed="81"/>
            <rFont val="Tahoma"/>
            <family val="2"/>
          </rPr>
          <t xml:space="preserve">
</t>
        </r>
      </text>
    </comment>
    <comment ref="A147" authorId="0">
      <text>
        <r>
          <rPr>
            <b/>
            <sz val="8"/>
            <color indexed="81"/>
            <rFont val="Tahoma"/>
            <family val="2"/>
          </rPr>
          <t>Develop all coordinate control information, including proposed centerlines, event points, control points, and benchmarks with appropriate descriptions, and place into the plans in tabular form and generate individual sheets.</t>
        </r>
        <r>
          <rPr>
            <sz val="8"/>
            <color indexed="81"/>
            <rFont val="Tahoma"/>
            <family val="2"/>
          </rPr>
          <t xml:space="preserve">
</t>
        </r>
      </text>
    </comment>
    <comment ref="A148" authorId="0">
      <text>
        <r>
          <rPr>
            <b/>
            <sz val="8"/>
            <color indexed="81"/>
            <rFont val="Tahoma"/>
            <family val="2"/>
          </rPr>
          <t>Prepare elevation development sheets including all geometric data and elevation data necessary.</t>
        </r>
      </text>
    </comment>
    <comment ref="A149" authorId="0">
      <text>
        <r>
          <rPr>
            <b/>
            <sz val="8"/>
            <color indexed="81"/>
            <rFont val="Tahoma"/>
            <family val="2"/>
          </rPr>
          <t>Prepare details for striping plans as outlined in the Predesign Conference.</t>
        </r>
        <r>
          <rPr>
            <sz val="8"/>
            <color indexed="81"/>
            <rFont val="Tahoma"/>
            <family val="2"/>
          </rPr>
          <t xml:space="preserve">
</t>
        </r>
      </text>
    </comment>
    <comment ref="A150" authorId="0">
      <text>
        <r>
          <rPr>
            <b/>
            <sz val="8"/>
            <color indexed="81"/>
            <rFont val="Tahoma"/>
            <family val="2"/>
          </rPr>
          <t>Calculate and document all quantities required for the construction of the final roadway and maintenance of traffic during construction, including permanent and temporary items.</t>
        </r>
        <r>
          <rPr>
            <sz val="8"/>
            <color indexed="81"/>
            <rFont val="Tahoma"/>
            <family val="2"/>
          </rPr>
          <t xml:space="preserve">
</t>
        </r>
      </text>
    </comment>
    <comment ref="A155" authorId="0">
      <text>
        <r>
          <rPr>
            <b/>
            <sz val="8"/>
            <color indexed="81"/>
            <rFont val="Tahoma"/>
            <family val="2"/>
          </rPr>
          <t>Prepare and document cost estimates including bid prices for each item, using best engineering judgment, for inspections, meetings and final plan submittal.</t>
        </r>
        <r>
          <rPr>
            <sz val="8"/>
            <color indexed="81"/>
            <rFont val="Tahoma"/>
            <family val="2"/>
          </rPr>
          <t xml:space="preserve">
</t>
        </r>
      </text>
    </comment>
    <comment ref="A156" authorId="0">
      <text>
        <r>
          <rPr>
            <b/>
            <sz val="8"/>
            <color indexed="81"/>
            <rFont val="Tahoma"/>
            <family val="2"/>
          </rPr>
          <t xml:space="preserve">Plot/print copies of plans including the necessary copies of plans for distribution at project milestones (inspections, meetings, etc.).
</t>
        </r>
        <r>
          <rPr>
            <sz val="8"/>
            <color indexed="39"/>
            <rFont val="Tahoma"/>
            <family val="2"/>
          </rPr>
          <t xml:space="preserve">
Note:  The number of sets of prints for meetings and inspections shall be determined at the Predesign Conference.</t>
        </r>
        <r>
          <rPr>
            <b/>
            <sz val="8"/>
            <color indexed="81"/>
            <rFont val="Tahoma"/>
            <family val="2"/>
          </rPr>
          <t xml:space="preserve">
</t>
        </r>
        <r>
          <rPr>
            <sz val="8"/>
            <color indexed="81"/>
            <rFont val="Tahoma"/>
            <family val="2"/>
          </rPr>
          <t xml:space="preserve">
</t>
        </r>
      </text>
    </comment>
    <comment ref="A157" authorId="0">
      <text>
        <r>
          <rPr>
            <b/>
            <sz val="8"/>
            <color indexed="81"/>
            <rFont val="Tahoma"/>
            <family val="2"/>
          </rPr>
          <t>Complete any necessary and unexpected plan revisions that arise during the project that are beyond the control of the consultant, including revisions to plans required due to Right of Way Revisions that are not directly shown on the Right of Way Plans.</t>
        </r>
        <r>
          <rPr>
            <sz val="8"/>
            <color indexed="81"/>
            <rFont val="Tahoma"/>
            <family val="2"/>
          </rPr>
          <t xml:space="preserve">
</t>
        </r>
      </text>
    </comment>
    <comment ref="A158" authorId="0">
      <text>
        <r>
          <rPr>
            <b/>
            <sz val="8"/>
            <color indexed="81"/>
            <rFont val="Tahoma"/>
            <family val="2"/>
          </rPr>
          <t>Generate the computer files of the final plans, plot the original mylars, prepare electronic submittal of plans and required files and submit plans, computer files and a list of General Notes to the District Office.  Also includes submittal of a set of Review Plans and making any necessary changes identified by the roadway plan review.</t>
        </r>
        <r>
          <rPr>
            <sz val="8"/>
            <color indexed="81"/>
            <rFont val="Tahoma"/>
            <family val="2"/>
          </rPr>
          <t xml:space="preserve">
</t>
        </r>
      </text>
    </comment>
    <comment ref="A160" authorId="0">
      <text>
        <r>
          <rPr>
            <b/>
            <sz val="8"/>
            <color indexed="81"/>
            <rFont val="Tahoma"/>
            <family val="2"/>
          </rPr>
          <t xml:space="preserve">Write and submit the required Traffic Control Plan, including the construction phasing for the project.  </t>
        </r>
        <r>
          <rPr>
            <sz val="8"/>
            <color indexed="81"/>
            <rFont val="Tahoma"/>
            <family val="2"/>
          </rPr>
          <t xml:space="preserve">
</t>
        </r>
      </text>
    </comment>
    <comment ref="A161" authorId="0">
      <text>
        <r>
          <rPr>
            <b/>
            <sz val="8"/>
            <color indexed="81"/>
            <rFont val="Tahoma"/>
            <family val="2"/>
          </rPr>
          <t>Prepare plans for maintenance of traffic, construction phasing and/or detours necessary for the construction of the project, including all phasing, special notes, signs, temporary pavement markings and quantities.  When maintenance of traffic details have been completed, a Traffic Control Plan shall be prepared and submitted to the KYTC Project Manager to obtain the necessary approval signatures.  Once approved, the notes and phasing details will be incorporated into the final construction plans.</t>
        </r>
        <r>
          <rPr>
            <sz val="8"/>
            <color indexed="81"/>
            <rFont val="Tahoma"/>
            <family val="2"/>
          </rPr>
          <t xml:space="preserve">
</t>
        </r>
      </text>
    </comment>
    <comment ref="A177" authorId="0">
      <text>
        <r>
          <rPr>
            <b/>
            <sz val="8"/>
            <color indexed="81"/>
            <rFont val="Tahoma"/>
            <family val="2"/>
          </rPr>
          <t>Preparation and attendance by the project engineer and others, if necessary, to the preliminary line and grade inspection and preparation of the inspection report.</t>
        </r>
        <r>
          <rPr>
            <sz val="8"/>
            <color indexed="81"/>
            <rFont val="Tahoma"/>
            <family val="2"/>
          </rPr>
          <t xml:space="preserve">
</t>
        </r>
      </text>
    </comment>
    <comment ref="A178" authorId="0">
      <text>
        <r>
          <rPr>
            <b/>
            <sz val="8"/>
            <color indexed="81"/>
            <rFont val="Tahoma"/>
            <family val="2"/>
          </rPr>
          <t>Preparation and attendance by the project engineer and drainage engineer to the drainage inspection and preparation of the inspection report.</t>
        </r>
        <r>
          <rPr>
            <sz val="8"/>
            <color indexed="81"/>
            <rFont val="Tahoma"/>
            <family val="2"/>
          </rPr>
          <t xml:space="preserve">
</t>
        </r>
      </text>
    </comment>
    <comment ref="A179" authorId="0">
      <text>
        <r>
          <rPr>
            <b/>
            <sz val="8"/>
            <color indexed="81"/>
            <rFont val="Tahoma"/>
            <family val="2"/>
          </rPr>
          <t>Preparation and attendance by the project engineer and others, if necessary, to the final inspection and preparation of the inspection report.</t>
        </r>
        <r>
          <rPr>
            <sz val="8"/>
            <color indexed="81"/>
            <rFont val="Tahoma"/>
            <family val="2"/>
          </rPr>
          <t xml:space="preserve">
</t>
        </r>
      </text>
    </comment>
    <comment ref="A180" authorId="0">
      <text>
        <r>
          <rPr>
            <b/>
            <sz val="8"/>
            <color indexed="81"/>
            <rFont val="Tahoma"/>
            <family val="2"/>
          </rPr>
          <t>Attendance by the project engineer and others, if necessary, to any project coordination meetings scheduled by the Project Manager and preparation of the meeting minutes.</t>
        </r>
        <r>
          <rPr>
            <sz val="8"/>
            <color indexed="81"/>
            <rFont val="Tahoma"/>
            <family val="2"/>
          </rPr>
          <t xml:space="preserve">
</t>
        </r>
      </text>
    </comment>
    <comment ref="A181" authorId="0">
      <text>
        <r>
          <rPr>
            <b/>
            <sz val="8"/>
            <color indexed="81"/>
            <rFont val="Tahoma"/>
            <family val="2"/>
          </rPr>
          <t>Attendance by the project engineer and others if necessary, to any project team meetings scheduled by the Project Manager and preparation of the meeting minutes.</t>
        </r>
        <r>
          <rPr>
            <sz val="8"/>
            <color indexed="81"/>
            <rFont val="Tahoma"/>
            <family val="2"/>
          </rPr>
          <t xml:space="preserve">
</t>
        </r>
      </text>
    </comment>
    <comment ref="A183" authorId="0">
      <text>
        <r>
          <rPr>
            <b/>
            <sz val="8"/>
            <color indexed="81"/>
            <rFont val="Tahoma"/>
            <family val="2"/>
          </rPr>
          <t>This item is applicable only for a project requiring a VE study or project where the KYTC project manager specifies that a VE study will be done.
Attendance by the project engineer at the project briefing (normally 2 hours).  Attendance by the project engineer at the VE recommendations briefing (normally 2 hours).  Preparation of presentation for the project briefing.  Preparation and compilation of project plans and documents  for the VE team.  Meeting attendance by the project engineer with KYTC project manager to review VE recommendations for further implementation.</t>
        </r>
        <r>
          <rPr>
            <sz val="8"/>
            <color indexed="81"/>
            <rFont val="Tahoma"/>
            <family val="2"/>
          </rPr>
          <t xml:space="preserve">
</t>
        </r>
      </text>
    </comment>
    <comment ref="A184" authorId="0">
      <text>
        <r>
          <rPr>
            <b/>
            <sz val="8"/>
            <color indexed="81"/>
            <rFont val="Tahoma"/>
            <family val="2"/>
          </rPr>
          <t xml:space="preserve">This item is applicable to any project for which the KYTC project manager determines a standalone constructability meeting is warranted.  The constructability review meeting is scheduled so as to facilitate the design decision making process and the development of final plans.  Typical projects are those for which the project engineer anticipates a complicated maintenance of traffic plan or unusual construction work restrictions.   Attendees should include the project engineer and others as necessary.  
Prepare meeting materials, including any constructability related details (draft phasing, maintenance of traffic, seasonal restrictions, as well as standard plan information) prior to the meeting.  Write and distribute minutes after the meeting.  </t>
        </r>
        <r>
          <rPr>
            <sz val="8"/>
            <color indexed="81"/>
            <rFont val="Tahoma"/>
            <family val="2"/>
          </rPr>
          <t xml:space="preserve">
</t>
        </r>
      </text>
    </comment>
    <comment ref="A189" authorId="0">
      <text>
        <r>
          <rPr>
            <b/>
            <sz val="8"/>
            <color indexed="81"/>
            <rFont val="Tahoma"/>
            <family val="2"/>
          </rPr>
          <t>Prepare and maintain an up-to-date mailing list consisting of all potential property owners, local officials and other interested individuals.</t>
        </r>
        <r>
          <rPr>
            <sz val="8"/>
            <color indexed="81"/>
            <rFont val="Tahoma"/>
            <family val="2"/>
          </rPr>
          <t xml:space="preserve">
</t>
        </r>
      </text>
    </comment>
    <comment ref="A190" authorId="0">
      <text>
        <r>
          <rPr>
            <b/>
            <sz val="8"/>
            <color indexed="81"/>
            <rFont val="Tahoma"/>
            <family val="2"/>
          </rPr>
          <t>Preparation and delivery of all necessary materials (project plans, photographs, exhibits, maps, handouts, etc.) to facilitate advisory committee and local officials meetings.</t>
        </r>
        <r>
          <rPr>
            <sz val="8"/>
            <color indexed="81"/>
            <rFont val="Tahoma"/>
            <family val="2"/>
          </rPr>
          <t xml:space="preserve">
</t>
        </r>
      </text>
    </comment>
    <comment ref="A191" authorId="0">
      <text>
        <r>
          <rPr>
            <b/>
            <sz val="8"/>
            <color indexed="81"/>
            <rFont val="Tahoma"/>
            <family val="2"/>
          </rPr>
          <t>Attendance by the project engineer and others, if necessary, to the required meetings and preparation of the meeting minutes.</t>
        </r>
        <r>
          <rPr>
            <sz val="8"/>
            <color indexed="81"/>
            <rFont val="Tahoma"/>
            <family val="2"/>
          </rPr>
          <t xml:space="preserve">
</t>
        </r>
      </text>
    </comment>
    <comment ref="A192" authorId="0">
      <text>
        <r>
          <rPr>
            <b/>
            <sz val="8"/>
            <color indexed="81"/>
            <rFont val="Tahoma"/>
            <family val="2"/>
          </rPr>
          <t>Preparation and delivery of all necessary materials (project plans, photographs, exhibits, maps, handouts, etc.) to facilitate public meetings/hearings.</t>
        </r>
        <r>
          <rPr>
            <sz val="8"/>
            <color indexed="81"/>
            <rFont val="Tahoma"/>
            <family val="2"/>
          </rPr>
          <t xml:space="preserve">
</t>
        </r>
      </text>
    </comment>
    <comment ref="A193" authorId="0">
      <text>
        <r>
          <rPr>
            <b/>
            <sz val="8"/>
            <color indexed="81"/>
            <rFont val="Tahoma"/>
            <family val="2"/>
          </rPr>
          <t xml:space="preserve">Attendance by the project engineer and others, if necessary, to the public meeting. </t>
        </r>
        <r>
          <rPr>
            <sz val="8"/>
            <color indexed="81"/>
            <rFont val="Tahoma"/>
            <family val="2"/>
          </rPr>
          <t xml:space="preserve">
</t>
        </r>
      </text>
    </comment>
    <comment ref="A194" authorId="0">
      <text>
        <r>
          <rPr>
            <b/>
            <sz val="8"/>
            <color indexed="81"/>
            <rFont val="Tahoma"/>
            <family val="2"/>
          </rPr>
          <t xml:space="preserve">Develop and distribute project newsletters to individuals on the project mailing list and other interested parties.
</t>
        </r>
        <r>
          <rPr>
            <sz val="8"/>
            <color indexed="39"/>
            <rFont val="Tahoma"/>
            <family val="2"/>
          </rPr>
          <t xml:space="preserve">
Note:  The specific extent of the type of newsletter to be prepared will be determined at the Predesign Conference.</t>
        </r>
        <r>
          <rPr>
            <b/>
            <sz val="8"/>
            <color indexed="81"/>
            <rFont val="Tahoma"/>
            <family val="2"/>
          </rPr>
          <t xml:space="preserve">
</t>
        </r>
        <r>
          <rPr>
            <sz val="8"/>
            <color indexed="81"/>
            <rFont val="Tahoma"/>
            <family val="2"/>
          </rPr>
          <t xml:space="preserve">
</t>
        </r>
      </text>
    </comment>
    <comment ref="A195" authorId="0">
      <text>
        <r>
          <rPr>
            <b/>
            <sz val="8"/>
            <color indexed="81"/>
            <rFont val="Tahoma"/>
            <family val="2"/>
          </rPr>
          <t xml:space="preserve">Coordination with property owners with respect to project impacts.
</t>
        </r>
        <r>
          <rPr>
            <sz val="8"/>
            <color indexed="39"/>
            <rFont val="Tahoma"/>
            <family val="2"/>
          </rPr>
          <t xml:space="preserve">
Note:  The specific extent of property owner coordination will be determined at the Predesign Conference. </t>
        </r>
        <r>
          <rPr>
            <b/>
            <sz val="8"/>
            <color indexed="81"/>
            <rFont val="Tahoma"/>
            <family val="2"/>
          </rPr>
          <t xml:space="preserve">
</t>
        </r>
        <r>
          <rPr>
            <sz val="8"/>
            <color indexed="81"/>
            <rFont val="Tahoma"/>
            <family val="2"/>
          </rPr>
          <t xml:space="preserve">
</t>
        </r>
      </text>
    </comment>
    <comment ref="A202" authorId="0">
      <text>
        <r>
          <rPr>
            <b/>
            <i/>
            <sz val="8"/>
            <color indexed="39"/>
            <rFont val="Tahoma"/>
            <family val="2"/>
          </rPr>
          <t>Note: This section is generally ONLY required with large projects that have multiple sections and consultants.</t>
        </r>
        <r>
          <rPr>
            <sz val="8"/>
            <color indexed="81"/>
            <rFont val="Tahoma"/>
            <family val="2"/>
          </rPr>
          <t xml:space="preserve">
</t>
        </r>
      </text>
    </comment>
    <comment ref="A204" authorId="0">
      <text>
        <r>
          <rPr>
            <b/>
            <sz val="8"/>
            <color indexed="81"/>
            <rFont val="Tahoma"/>
            <family val="2"/>
          </rPr>
          <t>Review by a Senior Engineer to ensure the quality of the design and the quality of the plans.</t>
        </r>
        <r>
          <rPr>
            <sz val="8"/>
            <color indexed="81"/>
            <rFont val="Tahoma"/>
            <family val="2"/>
          </rPr>
          <t xml:space="preserve">
</t>
        </r>
      </text>
    </comment>
    <comment ref="A205" authorId="0">
      <text>
        <r>
          <rPr>
            <b/>
            <sz val="8"/>
            <color indexed="81"/>
            <rFont val="Tahoma"/>
            <family val="2"/>
          </rPr>
          <t>Review by a Senior Engineer to ensure the quality of the design and the quality of the plans.</t>
        </r>
        <r>
          <rPr>
            <sz val="8"/>
            <color indexed="81"/>
            <rFont val="Tahoma"/>
            <family val="2"/>
          </rPr>
          <t xml:space="preserve">
</t>
        </r>
      </text>
    </comment>
  </commentList>
</comments>
</file>

<file path=xl/sharedStrings.xml><?xml version="1.0" encoding="utf-8"?>
<sst xmlns="http://schemas.openxmlformats.org/spreadsheetml/2006/main" count="373" uniqueCount="186">
  <si>
    <t>SURVEY</t>
  </si>
  <si>
    <t>No.</t>
  </si>
  <si>
    <t>ITEM</t>
  </si>
  <si>
    <t>UNIT</t>
  </si>
  <si>
    <t>RECONNAISSANCE</t>
  </si>
  <si>
    <t>Control - (existing)</t>
  </si>
  <si>
    <t>Parcel</t>
  </si>
  <si>
    <t>CONTROL</t>
  </si>
  <si>
    <t>Horizontal</t>
  </si>
  <si>
    <t>Vertical</t>
  </si>
  <si>
    <t>PLANIMETRIC SURVEY</t>
  </si>
  <si>
    <t>Process data</t>
  </si>
  <si>
    <t>TERRAIN SURVEY</t>
  </si>
  <si>
    <t>Tie-ins</t>
  </si>
  <si>
    <t>Drainage situations survey (Bridge)</t>
  </si>
  <si>
    <t>Drainage situations survey (Culvert)</t>
  </si>
  <si>
    <t>Flood plain data</t>
  </si>
  <si>
    <t>Railroad Surveys</t>
  </si>
  <si>
    <t>Field tie property lines/corners</t>
  </si>
  <si>
    <t>STAKING</t>
  </si>
  <si>
    <t>Stake centerlines, approaches, detours</t>
  </si>
  <si>
    <t>SURVEY MISCELLANEOUS</t>
  </si>
  <si>
    <t>SURVEY TOTAL</t>
  </si>
  <si>
    <t>PRELIMINARY LINE AND GRADE</t>
  </si>
  <si>
    <t>Computer setup</t>
  </si>
  <si>
    <t>LS</t>
  </si>
  <si>
    <t>Study and develop typical sections</t>
  </si>
  <si>
    <t>Pre-size pipes (all alternates)</t>
  </si>
  <si>
    <t>Pre-size culverts (all alternates)</t>
  </si>
  <si>
    <t>Pre-size bridges (all alternates)</t>
  </si>
  <si>
    <t xml:space="preserve">Study and development of interchange </t>
  </si>
  <si>
    <t>Study and development of intersection</t>
  </si>
  <si>
    <t>Study and develop maintenance of traffic plan</t>
  </si>
  <si>
    <t>Revise plans and estimates</t>
  </si>
  <si>
    <t>PRELIMINARY LINE AND GRADE TOTAL</t>
  </si>
  <si>
    <t>Deed research</t>
  </si>
  <si>
    <t>Establish property and ownership</t>
  </si>
  <si>
    <t>Sheet</t>
  </si>
  <si>
    <t>FINAL PLAN PREPARATION</t>
  </si>
  <si>
    <t>Refine alignments (horizontal &amp; vertical)</t>
  </si>
  <si>
    <t>Design entrances</t>
  </si>
  <si>
    <t>DRAINAGE</t>
  </si>
  <si>
    <t>Develop drainage system map</t>
  </si>
  <si>
    <t>Develop drainage situation (bridge)</t>
  </si>
  <si>
    <t>Develop drainage situation (culvert)</t>
  </si>
  <si>
    <t xml:space="preserve">Special drainage studies </t>
  </si>
  <si>
    <t>Roadway ditches and channels</t>
  </si>
  <si>
    <t>Storm sewers calculations</t>
  </si>
  <si>
    <t>Perform scour analysis</t>
  </si>
  <si>
    <t>DRAINAGE MISCELLANEOUS</t>
  </si>
  <si>
    <t>Prepare layout sheet</t>
  </si>
  <si>
    <t>Prepare typical sections</t>
  </si>
  <si>
    <t>Prepare coordinate control sheet</t>
  </si>
  <si>
    <t>Prepare construction phasing plans</t>
  </si>
  <si>
    <t>Write maintenance of traffic notes (TCP)</t>
  </si>
  <si>
    <t>Calculate final quantities</t>
  </si>
  <si>
    <t>Complete general summary</t>
  </si>
  <si>
    <t>Complete paving summary</t>
  </si>
  <si>
    <t>Complete drainage summary</t>
  </si>
  <si>
    <t>Prepare cost estimate</t>
  </si>
  <si>
    <t>Plan revisions</t>
  </si>
  <si>
    <t>FINAL PLANS MISCELLANEOUS</t>
  </si>
  <si>
    <t>FINAL PLANS TOTAL</t>
  </si>
  <si>
    <t>MEETINGS</t>
  </si>
  <si>
    <t>MEETINGS MISCELLANEOUS</t>
  </si>
  <si>
    <t>MEETINGS TOTAL</t>
  </si>
  <si>
    <t>LINE AND GRADE TOTAL</t>
  </si>
  <si>
    <t>GRAND TOTAL</t>
  </si>
  <si>
    <r>
      <t xml:space="preserve">FINAL PLAN PREPARATION </t>
    </r>
    <r>
      <rPr>
        <sz val="16"/>
        <rFont val="Arial"/>
        <family val="2"/>
      </rPr>
      <t>(Continued)</t>
    </r>
  </si>
  <si>
    <t>Mile</t>
  </si>
  <si>
    <t xml:space="preserve">Develop pipe sections (&lt; 54") </t>
  </si>
  <si>
    <t>Develop blue line stream channel change ( =&gt; 200')</t>
  </si>
  <si>
    <t xml:space="preserve">Drainage analysis (A &lt; = 200 acres) </t>
  </si>
  <si>
    <t>HRS/UNIT</t>
  </si>
  <si>
    <t xml:space="preserve">Drainage analysis (200 acres &lt; A &lt; 1.0 sq. mile) </t>
  </si>
  <si>
    <t>Drainage analysis (A  = &gt; 1.0 sq. mile) level 1 analysis</t>
  </si>
  <si>
    <t>Drainage analysis (A  = &gt; 1.0 sq. mile) level 2 analysis</t>
  </si>
  <si>
    <t>Drainage analysis (A  = &gt; 1.0 sq. mile) level 3 analysis</t>
  </si>
  <si>
    <t>Contact &amp; Interview Property Owners</t>
  </si>
  <si>
    <t>Prepare existing manuscripts</t>
  </si>
  <si>
    <t>Create and evaluate proposed roadway models</t>
  </si>
  <si>
    <t>Establish approximate property lines and ownership</t>
  </si>
  <si>
    <t>PUBLIC INVOLVEMENT</t>
  </si>
  <si>
    <t>PUBLIC INVOLVEMENT TOTAL</t>
  </si>
  <si>
    <t>RIGHT OF WAY PLANS</t>
  </si>
  <si>
    <t xml:space="preserve">R/W PLANS MISCELLANEOUS </t>
  </si>
  <si>
    <t>RIGHT OF WAY PLANS TOTAL</t>
  </si>
  <si>
    <t>Update existing topography and terrain model</t>
  </si>
  <si>
    <t>Develop and Maintain Mailing List</t>
  </si>
  <si>
    <t>Prepare and Distribute Newsletter</t>
  </si>
  <si>
    <t>Develop Erosion Control Plan</t>
  </si>
  <si>
    <t>Prepare for Public Meetings/Hearings</t>
  </si>
  <si>
    <t>Prepare striping plan</t>
  </si>
  <si>
    <t>PUBLIC INVOLVEMENT MISCELLANEOUS</t>
  </si>
  <si>
    <r>
      <t xml:space="preserve">RIGHT OF WAY </t>
    </r>
    <r>
      <rPr>
        <b/>
        <sz val="11"/>
        <rFont val="Arial"/>
        <family val="2"/>
      </rPr>
      <t>PLANS TOTAL</t>
    </r>
  </si>
  <si>
    <t>Prepare for Advisory Committee/Officials Meeting</t>
  </si>
  <si>
    <t xml:space="preserve">PRELIMINARY LINE &amp; GRADE MISCELLANEOUS </t>
  </si>
  <si>
    <t>Property owner coordination</t>
  </si>
  <si>
    <t>Drainage - (sink holes, streams, pipes, etc.)</t>
  </si>
  <si>
    <t>ESTABLISH PROPERTY LINES &amp; OWNERSHIP</t>
  </si>
  <si>
    <t>Study and develop vertical alignments</t>
  </si>
  <si>
    <t>Study and develop horizontal alignments</t>
  </si>
  <si>
    <t>Plot/print copies of plans for team meeting and inspections</t>
  </si>
  <si>
    <t>Finalize templates &amp; transitions</t>
  </si>
  <si>
    <t>Assemble preliminary and final drainage folders</t>
  </si>
  <si>
    <t>Plot/print copies of plans</t>
  </si>
  <si>
    <t>Verify terrain model accuracy</t>
  </si>
  <si>
    <r>
      <t xml:space="preserve">Planimetric location  </t>
    </r>
    <r>
      <rPr>
        <sz val="9"/>
        <color indexed="48"/>
        <rFont val="Arial"/>
        <family val="2"/>
      </rPr>
      <t xml:space="preserve"> </t>
    </r>
    <r>
      <rPr>
        <i/>
        <sz val="9"/>
        <color indexed="48"/>
        <rFont val="Arial"/>
        <family val="2"/>
      </rPr>
      <t>(specify complete, pickup or update)</t>
    </r>
  </si>
  <si>
    <r>
      <t xml:space="preserve">Additional necessary DTM data </t>
    </r>
    <r>
      <rPr>
        <i/>
        <sz val="10"/>
        <rFont val="Arial"/>
        <family val="2"/>
      </rPr>
      <t xml:space="preserve">  </t>
    </r>
    <r>
      <rPr>
        <i/>
        <sz val="9"/>
        <color indexed="48"/>
        <rFont val="Arial"/>
        <family val="2"/>
      </rPr>
      <t>(specify pickup or update)</t>
    </r>
  </si>
  <si>
    <t>PRODUCTION-HOUR SUMMARY</t>
  </si>
  <si>
    <t>Acre</t>
  </si>
  <si>
    <t>Develop/document "Avoidance Alternatives to Water Related Impacts"</t>
  </si>
  <si>
    <t>Develop pavement design</t>
  </si>
  <si>
    <t>Develop final roadway model</t>
  </si>
  <si>
    <t>Develop proposed design</t>
  </si>
  <si>
    <t>MAINTENANCE OF TRAFFIC</t>
  </si>
  <si>
    <t>Develop diversion plan sheets</t>
  </si>
  <si>
    <t>Develop diversion profile sheets</t>
  </si>
  <si>
    <t>Develop diversion cross sections</t>
  </si>
  <si>
    <t>Complete pavement under-drain summary</t>
  </si>
  <si>
    <t>Drainage pipe section (non-situation size)</t>
  </si>
  <si>
    <t>CREW</t>
  </si>
  <si>
    <t>Revise roadway plans from soils report</t>
  </si>
  <si>
    <t>Inlet spacing calculations</t>
  </si>
  <si>
    <t>Prepare advanced situation folder - bridge</t>
  </si>
  <si>
    <t>Prepare advanced situation folder - culvert</t>
  </si>
  <si>
    <t>Develop temporary drainage</t>
  </si>
  <si>
    <t>Prepare legal descriptions</t>
  </si>
  <si>
    <t>Drainage analysis (entrance pipes)</t>
  </si>
  <si>
    <t>Prepare final construction plans submittal</t>
  </si>
  <si>
    <t>Calculate preliminary quantities and develop cost estimates</t>
  </si>
  <si>
    <t>Determine roadway elevations (Crown and EP)</t>
  </si>
  <si>
    <t>Environmental areas</t>
  </si>
  <si>
    <r>
      <t xml:space="preserve">DTM data collection    </t>
    </r>
    <r>
      <rPr>
        <i/>
        <sz val="9"/>
        <color indexed="10"/>
        <rFont val="Arial"/>
        <family val="2"/>
      </rPr>
      <t>(Items 11-18 not required if used)</t>
    </r>
  </si>
  <si>
    <t>Alt.</t>
  </si>
  <si>
    <t>Document available rock quantities</t>
  </si>
  <si>
    <t>QA/QC</t>
  </si>
  <si>
    <t>QA/QC TOTAL</t>
  </si>
  <si>
    <t>Plan review</t>
  </si>
  <si>
    <t>Structure review</t>
  </si>
  <si>
    <t>Prepare Interchange geometric approval</t>
  </si>
  <si>
    <t>Prepare intersection geometric approval</t>
  </si>
  <si>
    <t>Prepare elevation developments</t>
  </si>
  <si>
    <r>
      <t xml:space="preserve">Stake core holes - structures   </t>
    </r>
    <r>
      <rPr>
        <i/>
        <sz val="9"/>
        <color indexed="48"/>
        <rFont val="Arial"/>
        <family val="2"/>
      </rPr>
      <t>(unit is per structure)</t>
    </r>
  </si>
  <si>
    <r>
      <t xml:space="preserve">Stake core holes - roadway  </t>
    </r>
    <r>
      <rPr>
        <i/>
        <sz val="9"/>
        <color indexed="48"/>
        <rFont val="Arial"/>
        <family val="2"/>
      </rPr>
      <t xml:space="preserve"> (unit is per core hole)</t>
    </r>
  </si>
  <si>
    <t>Deed Research for Existing Alignments</t>
  </si>
  <si>
    <t>Deed Research for Existing Parcels</t>
  </si>
  <si>
    <t>Value Engineering Study</t>
  </si>
  <si>
    <t>Constructability Review</t>
  </si>
  <si>
    <t>41a</t>
  </si>
  <si>
    <t>41b</t>
  </si>
  <si>
    <t>Conduct Traffic Engineering Analysis (Basic; Highway Capacity Manual Procedures)</t>
  </si>
  <si>
    <t>Conduct Traffic Engineering Analysis (Advanced; Micro-simulation)</t>
  </si>
  <si>
    <t>HOURS</t>
  </si>
  <si>
    <t>AMOUNT</t>
  </si>
  <si>
    <t>Intersection</t>
  </si>
  <si>
    <t>Utilities - (data gathering, identification &amp; contact)</t>
  </si>
  <si>
    <t>Develop Utility Relocation Plans (1"=50')</t>
  </si>
  <si>
    <t>Develop Utility Relocation Layout Sheets (1"=200')</t>
  </si>
  <si>
    <t>UTILITY COORDINATION TOTAL</t>
  </si>
  <si>
    <t>Subsurface Utility Engineering, Quality Levels C &amp; D</t>
  </si>
  <si>
    <t>Subsurface Utility Engineering, Quality Level B</t>
  </si>
  <si>
    <t>Subsurface Utility Engineering, Quality Level A</t>
  </si>
  <si>
    <t>Complete Right of Way summary sheet</t>
  </si>
  <si>
    <t>Calculate Right of Way</t>
  </si>
  <si>
    <t>Prepare Right of Way Plans Submittal</t>
  </si>
  <si>
    <t>Right of Way revisions after Right of Way submittal</t>
  </si>
  <si>
    <t>Prepare Legal Descriptions for Right of Way transfer</t>
  </si>
  <si>
    <t>UTILITY COORDINATION</t>
  </si>
  <si>
    <t xml:space="preserve">UTILITY COORDINATION MISCELLANEOUS </t>
  </si>
  <si>
    <t>Preliminary Right of Way with taking areas</t>
  </si>
  <si>
    <t>Prepare Design Executive Summary</t>
  </si>
  <si>
    <r>
      <t xml:space="preserve">   PRODUCTION-HOUR WORKSHEET  </t>
    </r>
    <r>
      <rPr>
        <b/>
        <sz val="8"/>
        <rFont val="Arial"/>
        <family val="2"/>
      </rPr>
      <t xml:space="preserve"> (revised 7/14)</t>
    </r>
    <r>
      <rPr>
        <b/>
        <sz val="18"/>
        <rFont val="Arial"/>
        <family val="2"/>
      </rPr>
      <t xml:space="preserve">        </t>
    </r>
  </si>
  <si>
    <t>PERSONS</t>
  </si>
  <si>
    <r>
      <t>Prelim. line and grade inspection</t>
    </r>
    <r>
      <rPr>
        <i/>
        <sz val="10"/>
        <rFont val="Arial"/>
        <family val="2"/>
      </rPr>
      <t/>
    </r>
  </si>
  <si>
    <t>Drainage inspection</t>
  </si>
  <si>
    <t>Final inspection</t>
  </si>
  <si>
    <r>
      <t>Misc. project coordination meetings</t>
    </r>
    <r>
      <rPr>
        <i/>
        <sz val="10"/>
        <color indexed="48"/>
        <rFont val="Arial"/>
        <family val="2"/>
      </rPr>
      <t/>
    </r>
  </si>
  <si>
    <t>Project team meetings</t>
  </si>
  <si>
    <r>
      <t>Attend Public Meetings/Hearings</t>
    </r>
    <r>
      <rPr>
        <sz val="10"/>
        <color indexed="48"/>
        <rFont val="Arial"/>
        <family val="2"/>
      </rPr>
      <t/>
    </r>
  </si>
  <si>
    <r>
      <t>Attend Advisory Committee/Officials Meeting</t>
    </r>
    <r>
      <rPr>
        <sz val="10"/>
        <color indexed="48"/>
        <rFont val="Arial"/>
        <family val="2"/>
      </rPr>
      <t/>
    </r>
  </si>
  <si>
    <t>Utility Coordination Meeting</t>
  </si>
  <si>
    <r>
      <t>Generate Right of Way strip map</t>
    </r>
    <r>
      <rPr>
        <sz val="10"/>
        <color indexed="48"/>
        <rFont val="Arial"/>
        <family val="2"/>
      </rPr>
      <t xml:space="preserve"> </t>
    </r>
    <r>
      <rPr>
        <i/>
        <sz val="10"/>
        <color indexed="48"/>
        <rFont val="Arial"/>
        <family val="2"/>
      </rPr>
      <t xml:space="preserve"> (scale 1" = xxx')</t>
    </r>
  </si>
  <si>
    <r>
      <t>Generate plan sheets</t>
    </r>
    <r>
      <rPr>
        <sz val="10"/>
        <color indexed="48"/>
        <rFont val="Arial"/>
        <family val="2"/>
      </rPr>
      <t xml:space="preserve">   </t>
    </r>
    <r>
      <rPr>
        <i/>
        <sz val="10"/>
        <color indexed="48"/>
        <rFont val="Arial"/>
        <family val="2"/>
      </rPr>
      <t xml:space="preserve"> (scale 1" = xxx')</t>
    </r>
  </si>
  <si>
    <r>
      <t>Generate profile sheets</t>
    </r>
    <r>
      <rPr>
        <sz val="10"/>
        <color indexed="48"/>
        <rFont val="Arial"/>
        <family val="2"/>
      </rPr>
      <t xml:space="preserve">    </t>
    </r>
    <r>
      <rPr>
        <i/>
        <sz val="10"/>
        <color indexed="48"/>
        <rFont val="Arial"/>
        <family val="2"/>
      </rPr>
      <t>(scale 1" = xxx')</t>
    </r>
  </si>
  <si>
    <r>
      <t xml:space="preserve">Detail cross sections   </t>
    </r>
    <r>
      <rPr>
        <sz val="10"/>
        <color theme="4" tint="-0.249977111117893"/>
        <rFont val="Arial"/>
        <family val="2"/>
      </rPr>
      <t xml:space="preserve"> </t>
    </r>
    <r>
      <rPr>
        <i/>
        <sz val="10"/>
        <color theme="4" tint="-0.249977111117893"/>
        <rFont val="Arial"/>
        <family val="2"/>
      </rPr>
      <t>(scale 1" = xxx')</t>
    </r>
  </si>
</sst>
</file>

<file path=xl/styles.xml><?xml version="1.0" encoding="utf-8"?>
<styleSheet xmlns="http://schemas.openxmlformats.org/spreadsheetml/2006/main">
  <numFmts count="1">
    <numFmt numFmtId="164" formatCode="0.0"/>
  </numFmts>
  <fonts count="40">
    <font>
      <sz val="10"/>
      <name val="Arial"/>
    </font>
    <font>
      <b/>
      <sz val="10"/>
      <name val="Arial"/>
    </font>
    <font>
      <sz val="10"/>
      <name val="Arial"/>
      <family val="2"/>
    </font>
    <font>
      <b/>
      <sz val="16"/>
      <name val="Arial"/>
      <family val="2"/>
    </font>
    <font>
      <b/>
      <sz val="12"/>
      <name val="Arial"/>
      <family val="2"/>
    </font>
    <font>
      <b/>
      <sz val="18"/>
      <name val="Arial"/>
      <family val="2"/>
    </font>
    <font>
      <sz val="10"/>
      <name val="Arial"/>
      <family val="2"/>
    </font>
    <font>
      <b/>
      <sz val="10"/>
      <name val="Arial"/>
      <family val="2"/>
    </font>
    <font>
      <b/>
      <sz val="12"/>
      <name val="Arial"/>
      <family val="2"/>
    </font>
    <font>
      <b/>
      <sz val="11"/>
      <name val="Arial"/>
      <family val="2"/>
    </font>
    <font>
      <sz val="16"/>
      <name val="Arial"/>
      <family val="2"/>
    </font>
    <font>
      <sz val="10"/>
      <color indexed="48"/>
      <name val="Arial"/>
      <family val="2"/>
    </font>
    <font>
      <i/>
      <sz val="9"/>
      <color indexed="48"/>
      <name val="Arial"/>
      <family val="2"/>
    </font>
    <font>
      <strike/>
      <sz val="10"/>
      <name val="Arial"/>
      <family val="2"/>
    </font>
    <font>
      <strike/>
      <sz val="10"/>
      <color indexed="10"/>
      <name val="Arial"/>
      <family val="2"/>
    </font>
    <font>
      <i/>
      <sz val="10"/>
      <color indexed="48"/>
      <name val="Arial"/>
      <family val="2"/>
    </font>
    <font>
      <i/>
      <sz val="10"/>
      <name val="Arial"/>
      <family val="2"/>
    </font>
    <font>
      <b/>
      <sz val="16"/>
      <name val="Arial"/>
      <family val="2"/>
    </font>
    <font>
      <sz val="12"/>
      <name val="Arial"/>
      <family val="2"/>
    </font>
    <font>
      <sz val="9"/>
      <color indexed="48"/>
      <name val="Arial"/>
      <family val="2"/>
    </font>
    <font>
      <sz val="10"/>
      <color indexed="10"/>
      <name val="Arial"/>
      <family val="2"/>
    </font>
    <font>
      <sz val="9"/>
      <name val="Arial"/>
      <family val="2"/>
    </font>
    <font>
      <sz val="9"/>
      <name val="Arial Narrow"/>
      <family val="2"/>
    </font>
    <font>
      <sz val="9"/>
      <name val="Arial"/>
      <family val="2"/>
    </font>
    <font>
      <i/>
      <sz val="9"/>
      <color indexed="10"/>
      <name val="Arial"/>
      <family val="2"/>
    </font>
    <font>
      <b/>
      <sz val="8"/>
      <color indexed="81"/>
      <name val="Tahoma"/>
      <family val="2"/>
    </font>
    <font>
      <b/>
      <sz val="8"/>
      <color indexed="39"/>
      <name val="Tahoma"/>
      <family val="2"/>
    </font>
    <font>
      <sz val="8"/>
      <color indexed="81"/>
      <name val="Tahoma"/>
      <family val="2"/>
    </font>
    <font>
      <sz val="8"/>
      <color indexed="56"/>
      <name val="Tahoma"/>
      <family val="2"/>
    </font>
    <font>
      <u/>
      <sz val="8"/>
      <color indexed="10"/>
      <name val="Tahoma"/>
      <family val="2"/>
    </font>
    <font>
      <sz val="8"/>
      <color indexed="39"/>
      <name val="Tahoma"/>
      <family val="2"/>
    </font>
    <font>
      <b/>
      <u/>
      <sz val="8"/>
      <color indexed="10"/>
      <name val="Tahoma"/>
      <family val="2"/>
    </font>
    <font>
      <b/>
      <i/>
      <sz val="8"/>
      <color indexed="39"/>
      <name val="Tahoma"/>
      <family val="2"/>
    </font>
    <font>
      <b/>
      <sz val="16"/>
      <name val="Arial"/>
      <family val="2"/>
    </font>
    <font>
      <sz val="10"/>
      <name val="Arial"/>
      <family val="2"/>
    </font>
    <font>
      <b/>
      <sz val="8"/>
      <name val="Arial"/>
      <family val="2"/>
    </font>
    <font>
      <b/>
      <i/>
      <sz val="8"/>
      <color indexed="12"/>
      <name val="Tahoma"/>
      <family val="2"/>
    </font>
    <font>
      <b/>
      <i/>
      <sz val="8"/>
      <color indexed="81"/>
      <name val="Tahoma"/>
      <family val="2"/>
    </font>
    <font>
      <sz val="10"/>
      <color theme="4" tint="-0.249977111117893"/>
      <name val="Arial"/>
      <family val="2"/>
    </font>
    <font>
      <i/>
      <sz val="10"/>
      <color theme="4" tint="-0.249977111117893"/>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medium">
        <color indexed="64"/>
      </bottom>
      <diagonal/>
    </border>
    <border>
      <left/>
      <right/>
      <top style="thin">
        <color indexed="64"/>
      </top>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s>
  <cellStyleXfs count="1">
    <xf numFmtId="0" fontId="0" fillId="0" borderId="0"/>
  </cellStyleXfs>
  <cellXfs count="184">
    <xf numFmtId="0" fontId="0" fillId="0" borderId="0" xfId="0"/>
    <xf numFmtId="0" fontId="0" fillId="0" borderId="0" xfId="0" applyBorder="1"/>
    <xf numFmtId="0" fontId="0" fillId="0" borderId="2" xfId="0" applyBorder="1"/>
    <xf numFmtId="0" fontId="0" fillId="0" borderId="2" xfId="0" applyBorder="1" applyAlignment="1">
      <alignment horizontal="center" vertical="center"/>
    </xf>
    <xf numFmtId="0" fontId="0" fillId="0" borderId="0" xfId="0" applyAlignment="1">
      <alignment horizontal="right" vertical="center"/>
    </xf>
    <xf numFmtId="0" fontId="6" fillId="0" borderId="0" xfId="0" applyFont="1"/>
    <xf numFmtId="0" fontId="6" fillId="0" borderId="2" xfId="0" applyFont="1" applyBorder="1" applyAlignment="1">
      <alignment horizontal="center" vertical="center"/>
    </xf>
    <xf numFmtId="0" fontId="6" fillId="0" borderId="2" xfId="0" applyFont="1" applyBorder="1"/>
    <xf numFmtId="0" fontId="0" fillId="0" borderId="0" xfId="0" applyAlignment="1">
      <alignment horizontal="centerContinuous"/>
    </xf>
    <xf numFmtId="0" fontId="6" fillId="0" borderId="0" xfId="0" applyFont="1" applyBorder="1"/>
    <xf numFmtId="0" fontId="6" fillId="0" borderId="0" xfId="0" applyFont="1" applyBorder="1" applyAlignment="1">
      <alignment horizontal="center" vertical="center"/>
    </xf>
    <xf numFmtId="0" fontId="2" fillId="0" borderId="2" xfId="0" applyFont="1" applyBorder="1"/>
    <xf numFmtId="0" fontId="20" fillId="0" borderId="0" xfId="0" applyFont="1"/>
    <xf numFmtId="0" fontId="21" fillId="0" borderId="1" xfId="0" applyFont="1" applyBorder="1" applyAlignment="1">
      <alignment horizontal="center"/>
    </xf>
    <xf numFmtId="0" fontId="23" fillId="0" borderId="1" xfId="0" applyFont="1" applyBorder="1" applyAlignment="1">
      <alignment horizontal="center" vertical="center"/>
    </xf>
    <xf numFmtId="0" fontId="23" fillId="0" borderId="1" xfId="0" applyFont="1" applyBorder="1" applyAlignment="1">
      <alignment horizontal="center"/>
    </xf>
    <xf numFmtId="0" fontId="6" fillId="0" borderId="2" xfId="0" applyFont="1" applyBorder="1" applyAlignment="1">
      <alignment horizontal="left"/>
    </xf>
    <xf numFmtId="0" fontId="0" fillId="0" borderId="0" xfId="0" applyAlignment="1">
      <alignment horizontal="left"/>
    </xf>
    <xf numFmtId="0" fontId="6" fillId="0" borderId="0" xfId="0" applyFont="1" applyBorder="1" applyAlignment="1">
      <alignment horizontal="left"/>
    </xf>
    <xf numFmtId="0" fontId="2" fillId="0" borderId="0" xfId="0" applyFont="1" applyBorder="1"/>
    <xf numFmtId="1" fontId="0" fillId="0" borderId="0" xfId="0" applyNumberFormat="1" applyBorder="1"/>
    <xf numFmtId="1" fontId="21" fillId="0" borderId="1" xfId="0" applyNumberFormat="1" applyFont="1" applyBorder="1" applyAlignment="1">
      <alignment horizontal="center"/>
    </xf>
    <xf numFmtId="1" fontId="2" fillId="0" borderId="0" xfId="0" applyNumberFormat="1" applyFont="1" applyBorder="1"/>
    <xf numFmtId="1" fontId="2" fillId="0" borderId="2" xfId="0" applyNumberFormat="1" applyFont="1" applyBorder="1"/>
    <xf numFmtId="1" fontId="0" fillId="0" borderId="2" xfId="0" applyNumberFormat="1" applyBorder="1"/>
    <xf numFmtId="1" fontId="0" fillId="0" borderId="0" xfId="0" applyNumberFormat="1"/>
    <xf numFmtId="1" fontId="4" fillId="0" borderId="0" xfId="0" applyNumberFormat="1" applyFont="1" applyBorder="1"/>
    <xf numFmtId="0" fontId="6" fillId="0" borderId="0" xfId="0" applyFont="1" applyFill="1" applyBorder="1"/>
    <xf numFmtId="0" fontId="2" fillId="0" borderId="0" xfId="0" applyFont="1" applyFill="1" applyBorder="1"/>
    <xf numFmtId="0" fontId="0" fillId="0" borderId="0" xfId="0" applyFill="1"/>
    <xf numFmtId="0" fontId="21" fillId="0" borderId="1" xfId="0" applyFont="1" applyFill="1" applyBorder="1" applyAlignment="1">
      <alignment horizontal="center" vertical="center"/>
    </xf>
    <xf numFmtId="0" fontId="21" fillId="0" borderId="1" xfId="0" applyFont="1" applyFill="1" applyBorder="1" applyAlignment="1">
      <alignment horizontal="center"/>
    </xf>
    <xf numFmtId="0" fontId="22" fillId="0" borderId="1" xfId="0" applyFont="1" applyFill="1" applyBorder="1" applyAlignment="1">
      <alignment horizontal="center"/>
    </xf>
    <xf numFmtId="1" fontId="22" fillId="0" borderId="1" xfId="0" applyNumberFormat="1" applyFont="1" applyFill="1" applyBorder="1" applyAlignment="1">
      <alignment horizontal="center"/>
    </xf>
    <xf numFmtId="0" fontId="6" fillId="0" borderId="0" xfId="0" applyFont="1" applyFill="1"/>
    <xf numFmtId="1" fontId="34" fillId="0" borderId="0" xfId="0" applyNumberFormat="1" applyFont="1" applyFill="1" applyBorder="1"/>
    <xf numFmtId="0" fontId="6" fillId="0" borderId="2" xfId="0" applyFont="1" applyFill="1" applyBorder="1" applyAlignment="1">
      <alignment horizontal="center" vertical="center"/>
    </xf>
    <xf numFmtId="0" fontId="6" fillId="0" borderId="2" xfId="0" applyFont="1" applyFill="1" applyBorder="1"/>
    <xf numFmtId="0" fontId="11" fillId="0" borderId="2" xfId="0" applyFont="1" applyFill="1" applyBorder="1" applyAlignment="1">
      <alignment horizontal="center"/>
    </xf>
    <xf numFmtId="0" fontId="2" fillId="0" borderId="2" xfId="0" applyFont="1" applyFill="1" applyBorder="1" applyAlignment="1">
      <alignment horizontal="left"/>
    </xf>
    <xf numFmtId="0" fontId="2" fillId="0" borderId="2" xfId="0" applyFont="1" applyFill="1" applyBorder="1"/>
    <xf numFmtId="0" fontId="34" fillId="0" borderId="2" xfId="0" applyFont="1" applyFill="1" applyBorder="1"/>
    <xf numFmtId="1" fontId="34" fillId="0" borderId="2" xfId="0" applyNumberFormat="1" applyFont="1" applyFill="1" applyBorder="1"/>
    <xf numFmtId="0" fontId="0" fillId="0" borderId="0" xfId="0" applyFill="1" applyBorder="1"/>
    <xf numFmtId="0" fontId="20" fillId="0" borderId="0" xfId="0" applyFont="1" applyFill="1"/>
    <xf numFmtId="0" fontId="6" fillId="0" borderId="2" xfId="0" applyFont="1" applyFill="1" applyBorder="1" applyAlignment="1">
      <alignment horizontal="left"/>
    </xf>
    <xf numFmtId="0" fontId="23" fillId="0" borderId="1" xfId="0" applyFont="1" applyFill="1" applyBorder="1" applyAlignment="1">
      <alignment horizontal="center" vertical="center"/>
    </xf>
    <xf numFmtId="0" fontId="23" fillId="0" borderId="1" xfId="0" applyFont="1" applyFill="1" applyBorder="1" applyAlignment="1">
      <alignment horizontal="center"/>
    </xf>
    <xf numFmtId="1" fontId="21" fillId="0" borderId="1" xfId="0" applyNumberFormat="1" applyFont="1" applyFill="1" applyBorder="1" applyAlignment="1">
      <alignment horizontal="center"/>
    </xf>
    <xf numFmtId="1" fontId="2" fillId="0" borderId="0" xfId="0" applyNumberFormat="1" applyFont="1" applyFill="1" applyBorder="1"/>
    <xf numFmtId="0" fontId="0" fillId="0" borderId="2" xfId="0" applyFill="1" applyBorder="1" applyAlignment="1">
      <alignment horizontal="center" vertical="center"/>
    </xf>
    <xf numFmtId="0" fontId="6" fillId="0" borderId="2" xfId="0" applyFont="1" applyFill="1" applyBorder="1" applyAlignment="1">
      <alignment horizontal="left" wrapText="1"/>
    </xf>
    <xf numFmtId="0" fontId="20" fillId="0" borderId="2" xfId="0" applyFont="1" applyFill="1" applyBorder="1" applyAlignment="1">
      <alignment wrapText="1"/>
    </xf>
    <xf numFmtId="1" fontId="2" fillId="0" borderId="2" xfId="0" applyNumberFormat="1" applyFont="1" applyFill="1" applyBorder="1"/>
    <xf numFmtId="0" fontId="6" fillId="0" borderId="0" xfId="0" applyFont="1" applyFill="1" applyBorder="1" applyAlignment="1">
      <alignment horizontal="center" vertical="center"/>
    </xf>
    <xf numFmtId="0" fontId="2" fillId="0" borderId="0" xfId="0" applyFont="1" applyFill="1" applyBorder="1" applyAlignment="1">
      <alignment horizontal="left"/>
    </xf>
    <xf numFmtId="0" fontId="0" fillId="0" borderId="0" xfId="0" applyFill="1" applyAlignment="1">
      <alignment horizontal="justify"/>
    </xf>
    <xf numFmtId="0" fontId="6" fillId="0" borderId="0" xfId="0" applyFont="1" applyFill="1" applyBorder="1" applyAlignment="1">
      <alignment horizontal="left"/>
    </xf>
    <xf numFmtId="0" fontId="23" fillId="0" borderId="9" xfId="0" applyFont="1" applyFill="1" applyBorder="1" applyAlignment="1">
      <alignment horizontal="center"/>
    </xf>
    <xf numFmtId="0" fontId="23" fillId="0" borderId="9" xfId="0" applyFont="1" applyBorder="1" applyAlignment="1">
      <alignment horizontal="center"/>
    </xf>
    <xf numFmtId="0" fontId="6" fillId="0" borderId="10" xfId="0" applyFont="1" applyBorder="1" applyAlignment="1"/>
    <xf numFmtId="0" fontId="6" fillId="0" borderId="0" xfId="0" applyFont="1" applyBorder="1" applyAlignment="1">
      <alignment horizontal="left" vertical="center"/>
    </xf>
    <xf numFmtId="0" fontId="2" fillId="0" borderId="2" xfId="0" applyFont="1" applyBorder="1" applyAlignment="1"/>
    <xf numFmtId="0" fontId="6" fillId="0" borderId="2" xfId="0" applyFont="1" applyBorder="1" applyAlignment="1"/>
    <xf numFmtId="0" fontId="2" fillId="0" borderId="10" xfId="0" applyFont="1" applyBorder="1" applyAlignment="1"/>
    <xf numFmtId="0" fontId="11" fillId="0" borderId="0" xfId="0" applyFont="1" applyFill="1" applyBorder="1" applyAlignment="1">
      <alignment horizontal="center"/>
    </xf>
    <xf numFmtId="0" fontId="34" fillId="0" borderId="0" xfId="0" applyFont="1" applyFill="1" applyBorder="1"/>
    <xf numFmtId="0" fontId="20" fillId="0" borderId="0" xfId="0" applyFont="1" applyFill="1" applyBorder="1"/>
    <xf numFmtId="0" fontId="2" fillId="0" borderId="0" xfId="0" applyFont="1" applyFill="1" applyBorder="1" applyAlignment="1">
      <alignment horizontal="center" vertical="center"/>
    </xf>
    <xf numFmtId="0" fontId="14" fillId="0" borderId="0" xfId="0" applyFont="1" applyFill="1" applyBorder="1"/>
    <xf numFmtId="0" fontId="0" fillId="0" borderId="0" xfId="0" applyFill="1" applyBorder="1" applyAlignment="1">
      <alignment horizontal="left"/>
    </xf>
    <xf numFmtId="1" fontId="4" fillId="0" borderId="5" xfId="0" applyNumberFormat="1" applyFont="1" applyFill="1" applyBorder="1" applyAlignment="1">
      <alignment vertical="center"/>
    </xf>
    <xf numFmtId="1" fontId="6"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0" fontId="20" fillId="0" borderId="0" xfId="0" applyFont="1" applyBorder="1"/>
    <xf numFmtId="164" fontId="6" fillId="0" borderId="0" xfId="0" applyNumberFormat="1" applyFont="1" applyBorder="1"/>
    <xf numFmtId="0" fontId="0" fillId="0" borderId="0" xfId="0" applyBorder="1" applyAlignment="1">
      <alignment horizontal="center" vertical="center"/>
    </xf>
    <xf numFmtId="0" fontId="6" fillId="0" borderId="0" xfId="0" applyFont="1" applyBorder="1" applyAlignment="1">
      <alignment horizontal="center"/>
    </xf>
    <xf numFmtId="0" fontId="0" fillId="0" borderId="0" xfId="0" applyBorder="1" applyAlignment="1">
      <alignment horizontal="left"/>
    </xf>
    <xf numFmtId="0" fontId="13" fillId="0" borderId="0" xfId="0" applyFont="1" applyBorder="1" applyAlignment="1">
      <alignment horizontal="left"/>
    </xf>
    <xf numFmtId="1" fontId="4" fillId="0" borderId="5" xfId="0" applyNumberFormat="1" applyFont="1" applyBorder="1" applyAlignment="1">
      <alignment vertical="center"/>
    </xf>
    <xf numFmtId="1" fontId="4" fillId="0" borderId="5" xfId="0" applyNumberFormat="1" applyFont="1" applyBorder="1"/>
    <xf numFmtId="0" fontId="8" fillId="2" borderId="0" xfId="0" applyFont="1" applyFill="1" applyBorder="1" applyAlignment="1">
      <alignment horizontal="centerContinuous"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Continuous" vertical="center"/>
    </xf>
    <xf numFmtId="1" fontId="4" fillId="2" borderId="0" xfId="0" applyNumberFormat="1" applyFont="1" applyFill="1" applyBorder="1" applyAlignment="1">
      <alignment vertical="center"/>
    </xf>
    <xf numFmtId="0" fontId="8" fillId="2" borderId="0" xfId="0" applyFont="1" applyFill="1" applyBorder="1" applyAlignment="1">
      <alignment horizontal="left" vertical="center"/>
    </xf>
    <xf numFmtId="0" fontId="4" fillId="2" borderId="0" xfId="0" applyFont="1" applyFill="1" applyBorder="1" applyAlignment="1">
      <alignment horizontal="centerContinuous"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vertical="center"/>
    </xf>
    <xf numFmtId="0" fontId="8" fillId="2" borderId="5" xfId="0" applyFont="1" applyFill="1" applyBorder="1" applyAlignment="1">
      <alignment horizontal="centerContinuous" vertical="center"/>
    </xf>
    <xf numFmtId="0" fontId="8" fillId="2" borderId="5" xfId="0" applyFont="1" applyFill="1" applyBorder="1" applyAlignment="1">
      <alignment horizontal="left" vertical="center"/>
    </xf>
    <xf numFmtId="0" fontId="4" fillId="2" borderId="5" xfId="0" applyFont="1" applyFill="1" applyBorder="1" applyAlignment="1">
      <alignment horizontal="centerContinuous" vertical="center"/>
    </xf>
    <xf numFmtId="1" fontId="4" fillId="2" borderId="5" xfId="0" applyNumberFormat="1" applyFont="1" applyFill="1" applyBorder="1" applyAlignment="1">
      <alignment vertical="center"/>
    </xf>
    <xf numFmtId="0" fontId="6" fillId="2" borderId="0" xfId="0" applyFont="1" applyFill="1" applyBorder="1"/>
    <xf numFmtId="0" fontId="0" fillId="2" borderId="0" xfId="0" applyFill="1" applyBorder="1"/>
    <xf numFmtId="0" fontId="18" fillId="2" borderId="0" xfId="0" applyFont="1" applyFill="1" applyBorder="1" applyAlignment="1">
      <alignment horizontal="centerContinuous" vertical="center"/>
    </xf>
    <xf numFmtId="0" fontId="18" fillId="2" borderId="0" xfId="0" applyFont="1" applyFill="1" applyBorder="1" applyAlignment="1">
      <alignment horizontal="left" vertical="center"/>
    </xf>
    <xf numFmtId="0" fontId="8" fillId="2" borderId="7" xfId="0" applyFont="1" applyFill="1" applyBorder="1" applyAlignment="1">
      <alignment horizontal="centerContinuous" vertical="center"/>
    </xf>
    <xf numFmtId="0" fontId="18" fillId="2" borderId="7" xfId="0" applyFont="1" applyFill="1" applyBorder="1" applyAlignment="1">
      <alignment horizontal="centerContinuous" vertical="center"/>
    </xf>
    <xf numFmtId="0" fontId="18" fillId="2" borderId="7" xfId="0" applyFont="1" applyFill="1" applyBorder="1" applyAlignment="1">
      <alignment horizontal="left" vertical="center"/>
    </xf>
    <xf numFmtId="1" fontId="4" fillId="2" borderId="7" xfId="0" applyNumberFormat="1" applyFont="1" applyFill="1" applyBorder="1" applyAlignment="1">
      <alignment vertical="center"/>
    </xf>
    <xf numFmtId="0" fontId="21" fillId="0" borderId="9" xfId="0" applyFont="1" applyBorder="1" applyAlignment="1"/>
    <xf numFmtId="0" fontId="2" fillId="0" borderId="0" xfId="0" applyFont="1" applyBorder="1" applyAlignment="1"/>
    <xf numFmtId="0" fontId="6" fillId="0" borderId="0" xfId="0" applyFont="1" applyBorder="1" applyAlignment="1"/>
    <xf numFmtId="0" fontId="2" fillId="0" borderId="10" xfId="0" applyFont="1" applyFill="1" applyBorder="1" applyAlignment="1"/>
    <xf numFmtId="0" fontId="21" fillId="0" borderId="9" xfId="0" applyFont="1" applyFill="1" applyBorder="1" applyAlignment="1"/>
    <xf numFmtId="0" fontId="4" fillId="2" borderId="5" xfId="0" applyFont="1" applyFill="1" applyBorder="1" applyAlignment="1">
      <alignment horizontal="left" vertical="center"/>
    </xf>
    <xf numFmtId="0" fontId="4" fillId="2"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5" xfId="0" applyFont="1" applyFill="1" applyBorder="1" applyAlignment="1">
      <alignment horizontal="centerContinuous" vertical="center"/>
    </xf>
    <xf numFmtId="0" fontId="8" fillId="2" borderId="4" xfId="0" applyFont="1" applyFill="1" applyBorder="1" applyAlignment="1">
      <alignment horizontal="centerContinuous" vertical="center"/>
    </xf>
    <xf numFmtId="0" fontId="18" fillId="2" borderId="4" xfId="0" applyFont="1" applyFill="1" applyBorder="1" applyAlignment="1">
      <alignment horizontal="centerContinuous" vertical="center"/>
    </xf>
    <xf numFmtId="0" fontId="18" fillId="2" borderId="5" xfId="0" applyFont="1" applyFill="1" applyBorder="1" applyAlignment="1">
      <alignment horizontal="centerContinuous" vertical="center"/>
    </xf>
    <xf numFmtId="0" fontId="18" fillId="2" borderId="5" xfId="0" applyFont="1" applyFill="1" applyBorder="1" applyAlignment="1">
      <alignment horizontal="left" vertical="center"/>
    </xf>
    <xf numFmtId="0" fontId="0" fillId="2" borderId="5" xfId="0" applyFill="1" applyBorder="1"/>
    <xf numFmtId="0" fontId="3" fillId="2" borderId="7" xfId="0" applyFont="1" applyFill="1" applyBorder="1" applyAlignment="1">
      <alignment horizontal="centerContinuous" vertical="center"/>
    </xf>
    <xf numFmtId="0" fontId="3" fillId="2" borderId="7" xfId="0" applyFont="1" applyFill="1" applyBorder="1" applyAlignment="1">
      <alignment horizontal="centerContinuous"/>
    </xf>
    <xf numFmtId="0" fontId="3" fillId="2" borderId="7" xfId="0" applyFont="1" applyFill="1" applyBorder="1" applyAlignment="1">
      <alignment horizontal="left"/>
    </xf>
    <xf numFmtId="0" fontId="33" fillId="2" borderId="7" xfId="0" applyFont="1" applyFill="1" applyBorder="1" applyAlignment="1">
      <alignment horizontal="centerContinuous"/>
    </xf>
    <xf numFmtId="1" fontId="33" fillId="2" borderId="7" xfId="0" applyNumberFormat="1" applyFont="1" applyFill="1" applyBorder="1" applyAlignment="1">
      <alignment horizontal="centerContinuous"/>
    </xf>
    <xf numFmtId="0" fontId="17" fillId="2" borderId="6" xfId="0" applyFont="1" applyFill="1" applyBorder="1" applyAlignment="1">
      <alignment horizontal="centerContinuous" vertical="center"/>
    </xf>
    <xf numFmtId="0" fontId="17" fillId="2" borderId="6" xfId="0" applyFont="1" applyFill="1" applyBorder="1" applyAlignment="1">
      <alignment horizontal="centerContinuous"/>
    </xf>
    <xf numFmtId="0" fontId="17" fillId="2" borderId="6" xfId="0" applyFont="1" applyFill="1" applyBorder="1" applyAlignment="1">
      <alignment horizontal="left"/>
    </xf>
    <xf numFmtId="0" fontId="3" fillId="2" borderId="6" xfId="0" applyFont="1" applyFill="1" applyBorder="1" applyAlignment="1">
      <alignment horizontal="centerContinuous"/>
    </xf>
    <xf numFmtId="0" fontId="3" fillId="2" borderId="1" xfId="0" applyFont="1" applyFill="1" applyBorder="1" applyAlignment="1">
      <alignment horizontal="centerContinuous" vertical="center"/>
    </xf>
    <xf numFmtId="0" fontId="3" fillId="2" borderId="1" xfId="0" applyFont="1" applyFill="1" applyBorder="1" applyAlignment="1">
      <alignment horizontal="centerContinuous"/>
    </xf>
    <xf numFmtId="0" fontId="3" fillId="2" borderId="1" xfId="0" applyFont="1" applyFill="1" applyBorder="1" applyAlignment="1">
      <alignment horizontal="left"/>
    </xf>
    <xf numFmtId="0" fontId="7" fillId="2" borderId="3" xfId="0" applyFont="1" applyFill="1" applyBorder="1" applyAlignment="1">
      <alignment horizontal="centerContinuous" vertical="center"/>
    </xf>
    <xf numFmtId="0" fontId="7" fillId="2" borderId="3" xfId="0" applyFont="1" applyFill="1" applyBorder="1" applyAlignment="1">
      <alignment horizontal="centerContinuous"/>
    </xf>
    <xf numFmtId="0" fontId="0" fillId="2" borderId="3" xfId="0" applyFill="1" applyBorder="1"/>
    <xf numFmtId="1" fontId="2" fillId="2" borderId="3" xfId="0" applyNumberFormat="1" applyFont="1" applyFill="1" applyBorder="1"/>
    <xf numFmtId="0" fontId="3" fillId="2" borderId="6" xfId="0" applyFont="1" applyFill="1" applyBorder="1" applyAlignment="1">
      <alignment horizontal="centerContinuous" vertical="center"/>
    </xf>
    <xf numFmtId="0" fontId="3" fillId="2" borderId="6" xfId="0" applyFont="1" applyFill="1" applyBorder="1" applyAlignment="1">
      <alignment horizontal="left"/>
    </xf>
    <xf numFmtId="0" fontId="7" fillId="2" borderId="2" xfId="0" applyFont="1" applyFill="1" applyBorder="1" applyAlignment="1">
      <alignment horizontal="centerContinuous"/>
    </xf>
    <xf numFmtId="0" fontId="6" fillId="2" borderId="2" xfId="0" applyFont="1" applyFill="1" applyBorder="1" applyAlignment="1">
      <alignment horizontal="centerContinuous"/>
    </xf>
    <xf numFmtId="0" fontId="0" fillId="2" borderId="2" xfId="0" applyFill="1" applyBorder="1"/>
    <xf numFmtId="0" fontId="4" fillId="2" borderId="2" xfId="0" applyFont="1" applyFill="1" applyBorder="1" applyAlignment="1">
      <alignment horizontal="centerContinuous"/>
    </xf>
    <xf numFmtId="0" fontId="1" fillId="2" borderId="2" xfId="0" applyFont="1" applyFill="1" applyBorder="1" applyAlignment="1">
      <alignment horizontal="centerContinuous"/>
    </xf>
    <xf numFmtId="0" fontId="0" fillId="2" borderId="2" xfId="0" applyFill="1" applyBorder="1" applyAlignment="1">
      <alignment horizontal="centerContinuous"/>
    </xf>
    <xf numFmtId="0" fontId="6" fillId="2" borderId="2" xfId="0" applyFont="1" applyFill="1" applyBorder="1"/>
    <xf numFmtId="1" fontId="2" fillId="2" borderId="2" xfId="0" applyNumberFormat="1" applyFont="1" applyFill="1" applyBorder="1"/>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2" fillId="2" borderId="2" xfId="0" applyFont="1" applyFill="1" applyBorder="1" applyAlignment="1">
      <alignment horizontal="centerContinuous"/>
    </xf>
    <xf numFmtId="0" fontId="11" fillId="2" borderId="2" xfId="0" applyFont="1" applyFill="1" applyBorder="1" applyAlignment="1">
      <alignment horizontal="centerContinuous"/>
    </xf>
    <xf numFmtId="0" fontId="7" fillId="2" borderId="2" xfId="0" applyFont="1" applyFill="1" applyBorder="1" applyAlignment="1">
      <alignment horizontal="centerContinuous" vertical="center"/>
    </xf>
    <xf numFmtId="0" fontId="6" fillId="0" borderId="0" xfId="0" applyFont="1" applyFill="1" applyBorder="1" applyAlignment="1"/>
    <xf numFmtId="0" fontId="6" fillId="0" borderId="0" xfId="0" applyFont="1" applyFill="1" applyBorder="1"/>
    <xf numFmtId="0" fontId="6" fillId="0" borderId="10" xfId="0" applyFont="1" applyFill="1" applyBorder="1"/>
    <xf numFmtId="0" fontId="6" fillId="0" borderId="0" xfId="0" applyFont="1" applyBorder="1"/>
    <xf numFmtId="0" fontId="8" fillId="2" borderId="5" xfId="0" applyFont="1" applyFill="1" applyBorder="1" applyAlignment="1">
      <alignment horizontal="left" indent="5"/>
    </xf>
    <xf numFmtId="0" fontId="9" fillId="0" borderId="0" xfId="0" applyFont="1" applyBorder="1" applyAlignment="1">
      <alignment horizontal="left" indent="5"/>
    </xf>
    <xf numFmtId="0" fontId="6" fillId="2" borderId="3" xfId="0" applyFont="1" applyFill="1" applyBorder="1" applyAlignment="1">
      <alignment horizontal="center"/>
    </xf>
    <xf numFmtId="0" fontId="8" fillId="2" borderId="7" xfId="0" applyFont="1" applyFill="1" applyBorder="1" applyAlignment="1">
      <alignment horizontal="center" vertical="center"/>
    </xf>
    <xf numFmtId="0" fontId="0" fillId="2" borderId="2" xfId="0" applyFill="1" applyBorder="1" applyAlignment="1">
      <alignment horizontal="center"/>
    </xf>
    <xf numFmtId="0" fontId="6" fillId="0" borderId="0" xfId="0" applyFont="1" applyBorder="1" applyAlignment="1">
      <alignment horizontal="justify"/>
    </xf>
    <xf numFmtId="0" fontId="6" fillId="0" borderId="2" xfId="0" applyFont="1" applyFill="1" applyBorder="1"/>
    <xf numFmtId="0" fontId="2" fillId="0" borderId="0" xfId="0" applyFont="1" applyFill="1" applyBorder="1"/>
    <xf numFmtId="0" fontId="23" fillId="0" borderId="9" xfId="0" applyFont="1" applyFill="1" applyBorder="1" applyAlignment="1">
      <alignment horizontal="center"/>
    </xf>
    <xf numFmtId="0" fontId="2" fillId="0" borderId="2" xfId="0" applyFont="1" applyFill="1" applyBorder="1"/>
    <xf numFmtId="0" fontId="6" fillId="0" borderId="8" xfId="0" applyFont="1" applyBorder="1"/>
    <xf numFmtId="0" fontId="6"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6" fillId="0" borderId="2" xfId="0" applyFont="1" applyBorder="1"/>
    <xf numFmtId="0" fontId="0" fillId="2" borderId="3" xfId="0" applyFill="1" applyBorder="1" applyAlignment="1">
      <alignment horizontal="center"/>
    </xf>
    <xf numFmtId="0" fontId="6" fillId="0" borderId="0" xfId="0" applyFont="1" applyBorder="1" applyAlignment="1">
      <alignment horizontal="left" vertical="center"/>
    </xf>
    <xf numFmtId="0" fontId="2" fillId="2" borderId="3" xfId="0" applyFont="1" applyFill="1" applyBorder="1" applyAlignment="1">
      <alignment horizontal="center"/>
    </xf>
    <xf numFmtId="0" fontId="6" fillId="2" borderId="2" xfId="0" applyFont="1" applyFill="1" applyBorder="1" applyAlignment="1">
      <alignment horizontal="center"/>
    </xf>
    <xf numFmtId="0" fontId="6" fillId="0" borderId="10" xfId="0" applyFont="1" applyBorder="1"/>
    <xf numFmtId="0" fontId="23" fillId="0" borderId="9" xfId="0" applyFont="1" applyBorder="1" applyAlignment="1">
      <alignment horizontal="center"/>
    </xf>
    <xf numFmtId="0" fontId="6" fillId="0" borderId="10" xfId="0" applyFont="1" applyBorder="1" applyAlignment="1"/>
    <xf numFmtId="0" fontId="33" fillId="2" borderId="6" xfId="0" applyFont="1" applyFill="1" applyBorder="1" applyAlignment="1">
      <alignment horizontal="center"/>
    </xf>
    <xf numFmtId="0" fontId="33" fillId="2" borderId="1" xfId="0" applyFont="1" applyFill="1" applyBorder="1" applyAlignment="1">
      <alignment horizontal="center"/>
    </xf>
    <xf numFmtId="0" fontId="3" fillId="2" borderId="6" xfId="0" applyFont="1" applyFill="1" applyBorder="1" applyAlignment="1">
      <alignment horizontal="center"/>
    </xf>
    <xf numFmtId="0" fontId="13" fillId="0" borderId="0" xfId="0" applyFont="1" applyBorder="1"/>
    <xf numFmtId="0" fontId="6" fillId="0" borderId="2" xfId="0" applyFont="1" applyBorder="1" applyAlignment="1">
      <alignment horizontal="left" vertical="center"/>
    </xf>
    <xf numFmtId="0" fontId="0" fillId="0" borderId="0" xfId="0" applyBorder="1"/>
    <xf numFmtId="0" fontId="7" fillId="2" borderId="3" xfId="0" applyFont="1" applyFill="1" applyBorder="1" applyAlignment="1">
      <alignment horizontal="center"/>
    </xf>
    <xf numFmtId="0" fontId="5" fillId="0" borderId="0" xfId="0" applyFont="1" applyFill="1" applyBorder="1" applyAlignment="1">
      <alignment horizontal="center" vertical="top"/>
    </xf>
    <xf numFmtId="0" fontId="2" fillId="2" borderId="11" xfId="0" applyFont="1" applyFill="1" applyBorder="1" applyAlignment="1">
      <alignment horizontal="center"/>
    </xf>
    <xf numFmtId="0" fontId="23" fillId="0" borderId="9" xfId="0" applyFont="1" applyFill="1" applyBorder="1" applyAlignment="1">
      <alignment horizontal="center" vertical="center"/>
    </xf>
    <xf numFmtId="0" fontId="6" fillId="0" borderId="10" xfId="0" applyFont="1" applyFill="1" applyBorder="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361950</xdr:rowOff>
    </xdr:from>
    <xdr:to>
      <xdr:col>1</xdr:col>
      <xdr:colOff>2705100</xdr:colOff>
      <xdr:row>1</xdr:row>
      <xdr:rowOff>0</xdr:rowOff>
    </xdr:to>
    <xdr:sp macro="" textlink="">
      <xdr:nvSpPr>
        <xdr:cNvPr id="8193" name="Text 65"/>
        <xdr:cNvSpPr txBox="1">
          <a:spLocks noChangeArrowheads="1"/>
        </xdr:cNvSpPr>
      </xdr:nvSpPr>
      <xdr:spPr bwMode="auto">
        <a:xfrm>
          <a:off x="0" y="361950"/>
          <a:ext cx="3067050" cy="857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300"/>
            </a:lnSpc>
            <a:defRPr sz="1000"/>
          </a:pPr>
          <a:r>
            <a:rPr lang="en-US" sz="1000" b="0" i="0" u="none" strike="noStrike" baseline="0">
              <a:solidFill>
                <a:srgbClr val="000000"/>
              </a:solidFill>
              <a:latin typeface="Arial"/>
              <a:cs typeface="Arial"/>
            </a:rPr>
            <a:t>  COUNTY			</a:t>
          </a:r>
        </a:p>
        <a:p>
          <a:pPr algn="l" rtl="0">
            <a:lnSpc>
              <a:spcPts val="1300"/>
            </a:lnSpc>
            <a:defRPr sz="1000"/>
          </a:pPr>
          <a:r>
            <a:rPr lang="en-US" sz="1000" b="0" i="0" u="none" strike="noStrike" baseline="0">
              <a:solidFill>
                <a:srgbClr val="000000"/>
              </a:solidFill>
              <a:latin typeface="Arial"/>
              <a:cs typeface="Arial"/>
            </a:rPr>
            <a:t>  ROUTE</a:t>
          </a:r>
        </a:p>
        <a:p>
          <a:pPr algn="l" rtl="0">
            <a:lnSpc>
              <a:spcPts val="1300"/>
            </a:lnSpc>
            <a:defRPr sz="1000"/>
          </a:pPr>
          <a:r>
            <a:rPr lang="en-US" sz="1000" b="0" i="0" u="none" strike="noStrike" baseline="0">
              <a:solidFill>
                <a:srgbClr val="000000"/>
              </a:solidFill>
              <a:latin typeface="Arial"/>
              <a:cs typeface="Arial"/>
            </a:rPr>
            <a:t>  DESC		</a:t>
          </a:r>
        </a:p>
        <a:p>
          <a:pPr algn="l" rtl="0">
            <a:lnSpc>
              <a:spcPts val="1300"/>
            </a:lnSpc>
            <a:defRPr sz="1000"/>
          </a:pPr>
          <a:endParaRPr lang="en-US" sz="1000" b="0" i="0" u="none" strike="noStrike" baseline="0">
            <a:solidFill>
              <a:srgbClr val="000000"/>
            </a:solidFill>
            <a:latin typeface="Arial"/>
            <a:cs typeface="Arial"/>
          </a:endParaRPr>
        </a:p>
        <a:p>
          <a:pPr algn="l" rtl="0">
            <a:lnSpc>
              <a:spcPts val="1200"/>
            </a:lnSpc>
            <a:defRPr sz="1000"/>
          </a:pPr>
          <a:r>
            <a:rPr lang="en-US" sz="1000" b="0" i="0" u="none" strike="noStrike" baseline="0">
              <a:solidFill>
                <a:srgbClr val="000000"/>
              </a:solidFill>
              <a:latin typeface="Arial"/>
              <a:cs typeface="Arial"/>
            </a:rPr>
            <a:t>  ITEM NO.	</a:t>
          </a:r>
        </a:p>
      </xdr:txBody>
    </xdr:sp>
    <xdr:clientData/>
  </xdr:twoCellAnchor>
  <xdr:twoCellAnchor>
    <xdr:from>
      <xdr:col>1</xdr:col>
      <xdr:colOff>2705100</xdr:colOff>
      <xdr:row>0</xdr:row>
      <xdr:rowOff>361951</xdr:rowOff>
    </xdr:from>
    <xdr:to>
      <xdr:col>6</xdr:col>
      <xdr:colOff>571500</xdr:colOff>
      <xdr:row>1</xdr:row>
      <xdr:rowOff>1</xdr:rowOff>
    </xdr:to>
    <xdr:sp macro="" textlink="">
      <xdr:nvSpPr>
        <xdr:cNvPr id="8194" name="Text 66"/>
        <xdr:cNvSpPr txBox="1">
          <a:spLocks noChangeArrowheads="1"/>
        </xdr:cNvSpPr>
      </xdr:nvSpPr>
      <xdr:spPr bwMode="auto">
        <a:xfrm>
          <a:off x="3067050" y="361951"/>
          <a:ext cx="4171950" cy="857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ct val="110000"/>
            </a:lnSpc>
            <a:spcBef>
              <a:spcPts val="0"/>
            </a:spcBef>
            <a:spcAft>
              <a:spcPts val="0"/>
            </a:spcAft>
            <a:defRPr sz="1000"/>
          </a:pPr>
          <a:r>
            <a:rPr lang="en-US" sz="1000" b="0" i="0" u="none" strike="noStrike" baseline="0">
              <a:solidFill>
                <a:srgbClr val="000000"/>
              </a:solidFill>
              <a:latin typeface="Arial"/>
              <a:cs typeface="Arial"/>
            </a:rPr>
            <a:t>  PROJECT TYPE	</a:t>
          </a:r>
        </a:p>
        <a:p>
          <a:pPr algn="l" rtl="0">
            <a:lnSpc>
              <a:spcPct val="110000"/>
            </a:lnSpc>
            <a:spcBef>
              <a:spcPts val="0"/>
            </a:spcBef>
            <a:spcAft>
              <a:spcPts val="0"/>
            </a:spcAft>
            <a:defRPr sz="1000"/>
          </a:pPr>
          <a:r>
            <a:rPr lang="en-US" sz="1000" b="0" i="0" u="none" strike="noStrike" baseline="0">
              <a:solidFill>
                <a:srgbClr val="000000"/>
              </a:solidFill>
              <a:latin typeface="Arial"/>
              <a:cs typeface="Arial"/>
            </a:rPr>
            <a:t>  CONSULTANT	</a:t>
          </a:r>
        </a:p>
        <a:p>
          <a:pPr algn="l" rtl="0">
            <a:lnSpc>
              <a:spcPct val="110000"/>
            </a:lnSpc>
            <a:spcBef>
              <a:spcPts val="0"/>
            </a:spcBef>
            <a:spcAft>
              <a:spcPts val="0"/>
            </a:spcAft>
            <a:defRPr sz="1000"/>
          </a:pPr>
          <a:r>
            <a:rPr lang="en-US" sz="1000" b="0" i="0" u="none" strike="noStrike" baseline="0">
              <a:solidFill>
                <a:srgbClr val="000000"/>
              </a:solidFill>
              <a:latin typeface="Arial"/>
              <a:cs typeface="Arial"/>
            </a:rPr>
            <a:t>  REVIEWED BY		</a:t>
          </a:r>
        </a:p>
        <a:p>
          <a:pPr algn="l" rtl="0">
            <a:lnSpc>
              <a:spcPct val="110000"/>
            </a:lnSpc>
            <a:spcBef>
              <a:spcPts val="0"/>
            </a:spcBef>
            <a:spcAft>
              <a:spcPts val="0"/>
            </a:spcAft>
            <a:defRPr sz="1000"/>
          </a:pPr>
          <a:r>
            <a:rPr lang="en-US" sz="1000" b="0" i="0" u="none" strike="noStrike" baseline="0">
              <a:solidFill>
                <a:srgbClr val="000000"/>
              </a:solidFill>
              <a:latin typeface="Arial"/>
              <a:cs typeface="Arial"/>
            </a:rPr>
            <a:t>  PREPARED BY		</a:t>
          </a:r>
        </a:p>
        <a:p>
          <a:pPr algn="l" rtl="0">
            <a:lnSpc>
              <a:spcPct val="110000"/>
            </a:lnSpc>
            <a:spcBef>
              <a:spcPts val="0"/>
            </a:spcBef>
            <a:spcAft>
              <a:spcPts val="0"/>
            </a:spcAft>
            <a:defRPr sz="1000"/>
          </a:pPr>
          <a:r>
            <a:rPr lang="en-US" sz="1000" b="0" i="0" u="none" strike="noStrike" baseline="0">
              <a:solidFill>
                <a:srgbClr val="000000"/>
              </a:solidFill>
              <a:latin typeface="Arial"/>
              <a:cs typeface="Arial"/>
            </a:rPr>
            <a:t>  DATE					</a:t>
          </a:r>
        </a:p>
      </xdr:txBody>
    </xdr:sp>
    <xdr:clientData/>
  </xdr:twoCellAnchor>
  <xdr:twoCellAnchor>
    <xdr:from>
      <xdr:col>1</xdr:col>
      <xdr:colOff>581025</xdr:colOff>
      <xdr:row>0</xdr:row>
      <xdr:rowOff>523875</xdr:rowOff>
    </xdr:from>
    <xdr:to>
      <xdr:col>1</xdr:col>
      <xdr:colOff>2533650</xdr:colOff>
      <xdr:row>0</xdr:row>
      <xdr:rowOff>523875</xdr:rowOff>
    </xdr:to>
    <xdr:sp macro="" textlink="">
      <xdr:nvSpPr>
        <xdr:cNvPr id="9144" name="Line 3"/>
        <xdr:cNvSpPr>
          <a:spLocks noChangeShapeType="1"/>
        </xdr:cNvSpPr>
      </xdr:nvSpPr>
      <xdr:spPr bwMode="auto">
        <a:xfrm>
          <a:off x="942975" y="523875"/>
          <a:ext cx="1952625" cy="0"/>
        </a:xfrm>
        <a:prstGeom prst="line">
          <a:avLst/>
        </a:prstGeom>
        <a:noFill/>
        <a:ln w="9525">
          <a:solidFill>
            <a:srgbClr val="000000"/>
          </a:solidFill>
          <a:round/>
          <a:headEnd/>
          <a:tailEnd/>
        </a:ln>
      </xdr:spPr>
    </xdr:sp>
    <xdr:clientData/>
  </xdr:twoCellAnchor>
  <xdr:twoCellAnchor>
    <xdr:from>
      <xdr:col>1</xdr:col>
      <xdr:colOff>581025</xdr:colOff>
      <xdr:row>0</xdr:row>
      <xdr:rowOff>685800</xdr:rowOff>
    </xdr:from>
    <xdr:to>
      <xdr:col>1</xdr:col>
      <xdr:colOff>2533650</xdr:colOff>
      <xdr:row>0</xdr:row>
      <xdr:rowOff>685800</xdr:rowOff>
    </xdr:to>
    <xdr:sp macro="" textlink="">
      <xdr:nvSpPr>
        <xdr:cNvPr id="9145" name="Line 4"/>
        <xdr:cNvSpPr>
          <a:spLocks noChangeShapeType="1"/>
        </xdr:cNvSpPr>
      </xdr:nvSpPr>
      <xdr:spPr bwMode="auto">
        <a:xfrm>
          <a:off x="942975" y="685800"/>
          <a:ext cx="1952625" cy="0"/>
        </a:xfrm>
        <a:prstGeom prst="line">
          <a:avLst/>
        </a:prstGeom>
        <a:noFill/>
        <a:ln w="9525">
          <a:solidFill>
            <a:srgbClr val="000000"/>
          </a:solidFill>
          <a:round/>
          <a:headEnd/>
          <a:tailEnd/>
        </a:ln>
      </xdr:spPr>
    </xdr:sp>
    <xdr:clientData/>
  </xdr:twoCellAnchor>
  <xdr:twoCellAnchor>
    <xdr:from>
      <xdr:col>1</xdr:col>
      <xdr:colOff>581025</xdr:colOff>
      <xdr:row>0</xdr:row>
      <xdr:rowOff>847725</xdr:rowOff>
    </xdr:from>
    <xdr:to>
      <xdr:col>1</xdr:col>
      <xdr:colOff>2524125</xdr:colOff>
      <xdr:row>0</xdr:row>
      <xdr:rowOff>847725</xdr:rowOff>
    </xdr:to>
    <xdr:sp macro="" textlink="">
      <xdr:nvSpPr>
        <xdr:cNvPr id="9146" name="Line 5"/>
        <xdr:cNvSpPr>
          <a:spLocks noChangeShapeType="1"/>
        </xdr:cNvSpPr>
      </xdr:nvSpPr>
      <xdr:spPr bwMode="auto">
        <a:xfrm>
          <a:off x="942975" y="847725"/>
          <a:ext cx="1943100" cy="0"/>
        </a:xfrm>
        <a:prstGeom prst="line">
          <a:avLst/>
        </a:prstGeom>
        <a:noFill/>
        <a:ln w="9525">
          <a:solidFill>
            <a:srgbClr val="000000"/>
          </a:solidFill>
          <a:round/>
          <a:headEnd/>
          <a:tailEnd/>
        </a:ln>
      </xdr:spPr>
    </xdr:sp>
    <xdr:clientData/>
  </xdr:twoCellAnchor>
  <xdr:twoCellAnchor>
    <xdr:from>
      <xdr:col>1</xdr:col>
      <xdr:colOff>590550</xdr:colOff>
      <xdr:row>0</xdr:row>
      <xdr:rowOff>1009650</xdr:rowOff>
    </xdr:from>
    <xdr:to>
      <xdr:col>1</xdr:col>
      <xdr:colOff>2524125</xdr:colOff>
      <xdr:row>0</xdr:row>
      <xdr:rowOff>1009650</xdr:rowOff>
    </xdr:to>
    <xdr:sp macro="" textlink="">
      <xdr:nvSpPr>
        <xdr:cNvPr id="9147" name="Line 6"/>
        <xdr:cNvSpPr>
          <a:spLocks noChangeShapeType="1"/>
        </xdr:cNvSpPr>
      </xdr:nvSpPr>
      <xdr:spPr bwMode="auto">
        <a:xfrm>
          <a:off x="952500" y="1009650"/>
          <a:ext cx="1933575" cy="0"/>
        </a:xfrm>
        <a:prstGeom prst="line">
          <a:avLst/>
        </a:prstGeom>
        <a:noFill/>
        <a:ln w="9525">
          <a:solidFill>
            <a:srgbClr val="000000"/>
          </a:solidFill>
          <a:round/>
          <a:headEnd/>
          <a:tailEnd/>
        </a:ln>
      </xdr:spPr>
    </xdr:sp>
    <xdr:clientData/>
  </xdr:twoCellAnchor>
  <xdr:twoCellAnchor>
    <xdr:from>
      <xdr:col>1</xdr:col>
      <xdr:colOff>590550</xdr:colOff>
      <xdr:row>0</xdr:row>
      <xdr:rowOff>1190625</xdr:rowOff>
    </xdr:from>
    <xdr:to>
      <xdr:col>1</xdr:col>
      <xdr:colOff>2524125</xdr:colOff>
      <xdr:row>0</xdr:row>
      <xdr:rowOff>1190625</xdr:rowOff>
    </xdr:to>
    <xdr:sp macro="" textlink="">
      <xdr:nvSpPr>
        <xdr:cNvPr id="9148" name="Line 7"/>
        <xdr:cNvSpPr>
          <a:spLocks noChangeShapeType="1"/>
        </xdr:cNvSpPr>
      </xdr:nvSpPr>
      <xdr:spPr bwMode="auto">
        <a:xfrm>
          <a:off x="952500" y="1190625"/>
          <a:ext cx="1933575" cy="0"/>
        </a:xfrm>
        <a:prstGeom prst="line">
          <a:avLst/>
        </a:prstGeom>
        <a:noFill/>
        <a:ln w="9525">
          <a:solidFill>
            <a:srgbClr val="000000"/>
          </a:solidFill>
          <a:round/>
          <a:headEnd/>
          <a:tailEnd/>
        </a:ln>
      </xdr:spPr>
    </xdr:sp>
    <xdr:clientData/>
  </xdr:twoCellAnchor>
  <xdr:twoCellAnchor>
    <xdr:from>
      <xdr:col>3</xdr:col>
      <xdr:colOff>638175</xdr:colOff>
      <xdr:row>0</xdr:row>
      <xdr:rowOff>523875</xdr:rowOff>
    </xdr:from>
    <xdr:to>
      <xdr:col>6</xdr:col>
      <xdr:colOff>552450</xdr:colOff>
      <xdr:row>0</xdr:row>
      <xdr:rowOff>523875</xdr:rowOff>
    </xdr:to>
    <xdr:sp macro="" textlink="">
      <xdr:nvSpPr>
        <xdr:cNvPr id="9149" name="Line 8"/>
        <xdr:cNvSpPr>
          <a:spLocks noChangeShapeType="1"/>
        </xdr:cNvSpPr>
      </xdr:nvSpPr>
      <xdr:spPr bwMode="auto">
        <a:xfrm>
          <a:off x="4933950" y="523875"/>
          <a:ext cx="1781175" cy="0"/>
        </a:xfrm>
        <a:prstGeom prst="line">
          <a:avLst/>
        </a:prstGeom>
        <a:noFill/>
        <a:ln w="9525">
          <a:solidFill>
            <a:srgbClr val="000000"/>
          </a:solidFill>
          <a:round/>
          <a:headEnd/>
          <a:tailEnd/>
        </a:ln>
      </xdr:spPr>
    </xdr:sp>
    <xdr:clientData/>
  </xdr:twoCellAnchor>
  <xdr:twoCellAnchor>
    <xdr:from>
      <xdr:col>3</xdr:col>
      <xdr:colOff>628650</xdr:colOff>
      <xdr:row>0</xdr:row>
      <xdr:rowOff>685800</xdr:rowOff>
    </xdr:from>
    <xdr:to>
      <xdr:col>6</xdr:col>
      <xdr:colOff>571500</xdr:colOff>
      <xdr:row>0</xdr:row>
      <xdr:rowOff>685800</xdr:rowOff>
    </xdr:to>
    <xdr:sp macro="" textlink="">
      <xdr:nvSpPr>
        <xdr:cNvPr id="9150" name="Line 9"/>
        <xdr:cNvSpPr>
          <a:spLocks noChangeShapeType="1"/>
        </xdr:cNvSpPr>
      </xdr:nvSpPr>
      <xdr:spPr bwMode="auto">
        <a:xfrm flipV="1">
          <a:off x="4924425" y="685800"/>
          <a:ext cx="1809750" cy="0"/>
        </a:xfrm>
        <a:prstGeom prst="line">
          <a:avLst/>
        </a:prstGeom>
        <a:noFill/>
        <a:ln w="9525">
          <a:solidFill>
            <a:srgbClr val="000000"/>
          </a:solidFill>
          <a:round/>
          <a:headEnd/>
          <a:tailEnd/>
        </a:ln>
      </xdr:spPr>
    </xdr:sp>
    <xdr:clientData/>
  </xdr:twoCellAnchor>
  <xdr:twoCellAnchor>
    <xdr:from>
      <xdr:col>3</xdr:col>
      <xdr:colOff>619125</xdr:colOff>
      <xdr:row>0</xdr:row>
      <xdr:rowOff>847725</xdr:rowOff>
    </xdr:from>
    <xdr:to>
      <xdr:col>6</xdr:col>
      <xdr:colOff>571500</xdr:colOff>
      <xdr:row>0</xdr:row>
      <xdr:rowOff>847725</xdr:rowOff>
    </xdr:to>
    <xdr:sp macro="" textlink="">
      <xdr:nvSpPr>
        <xdr:cNvPr id="9151" name="Line 10"/>
        <xdr:cNvSpPr>
          <a:spLocks noChangeShapeType="1"/>
        </xdr:cNvSpPr>
      </xdr:nvSpPr>
      <xdr:spPr bwMode="auto">
        <a:xfrm flipV="1">
          <a:off x="4914900" y="847725"/>
          <a:ext cx="1819275" cy="0"/>
        </a:xfrm>
        <a:prstGeom prst="line">
          <a:avLst/>
        </a:prstGeom>
        <a:noFill/>
        <a:ln w="9525">
          <a:solidFill>
            <a:srgbClr val="000000"/>
          </a:solidFill>
          <a:round/>
          <a:headEnd/>
          <a:tailEnd/>
        </a:ln>
      </xdr:spPr>
    </xdr:sp>
    <xdr:clientData/>
  </xdr:twoCellAnchor>
  <xdr:twoCellAnchor>
    <xdr:from>
      <xdr:col>3</xdr:col>
      <xdr:colOff>609600</xdr:colOff>
      <xdr:row>0</xdr:row>
      <xdr:rowOff>1190625</xdr:rowOff>
    </xdr:from>
    <xdr:to>
      <xdr:col>6</xdr:col>
      <xdr:colOff>571500</xdr:colOff>
      <xdr:row>0</xdr:row>
      <xdr:rowOff>1190625</xdr:rowOff>
    </xdr:to>
    <xdr:sp macro="" textlink="">
      <xdr:nvSpPr>
        <xdr:cNvPr id="9152" name="Line 12"/>
        <xdr:cNvSpPr>
          <a:spLocks noChangeShapeType="1"/>
        </xdr:cNvSpPr>
      </xdr:nvSpPr>
      <xdr:spPr bwMode="auto">
        <a:xfrm>
          <a:off x="4905375" y="1190625"/>
          <a:ext cx="1828800" cy="0"/>
        </a:xfrm>
        <a:prstGeom prst="line">
          <a:avLst/>
        </a:prstGeom>
        <a:noFill/>
        <a:ln w="9525">
          <a:solidFill>
            <a:srgbClr val="000000"/>
          </a:solidFill>
          <a:round/>
          <a:headEnd/>
          <a:tailEnd/>
        </a:ln>
      </xdr:spPr>
    </xdr:sp>
    <xdr:clientData/>
  </xdr:twoCellAnchor>
  <xdr:twoCellAnchor>
    <xdr:from>
      <xdr:col>1</xdr:col>
      <xdr:colOff>2705100</xdr:colOff>
      <xdr:row>0</xdr:row>
      <xdr:rowOff>361950</xdr:rowOff>
    </xdr:from>
    <xdr:to>
      <xdr:col>4</xdr:col>
      <xdr:colOff>247650</xdr:colOff>
      <xdr:row>0</xdr:row>
      <xdr:rowOff>361950</xdr:rowOff>
    </xdr:to>
    <xdr:sp macro="" textlink="">
      <xdr:nvSpPr>
        <xdr:cNvPr id="9154" name="Line 10"/>
        <xdr:cNvSpPr>
          <a:spLocks noChangeShapeType="1"/>
        </xdr:cNvSpPr>
      </xdr:nvSpPr>
      <xdr:spPr bwMode="auto">
        <a:xfrm flipV="1">
          <a:off x="3067050" y="361950"/>
          <a:ext cx="2181225" cy="0"/>
        </a:xfrm>
        <a:prstGeom prst="line">
          <a:avLst/>
        </a:prstGeom>
        <a:noFill/>
        <a:ln w="9525">
          <a:solidFill>
            <a:srgbClr val="000000"/>
          </a:solidFill>
          <a:round/>
          <a:headEnd/>
          <a:tailEnd/>
        </a:ln>
      </xdr:spPr>
    </xdr:sp>
    <xdr:clientData/>
  </xdr:twoCellAnchor>
  <xdr:twoCellAnchor>
    <xdr:from>
      <xdr:col>3</xdr:col>
      <xdr:colOff>628650</xdr:colOff>
      <xdr:row>0</xdr:row>
      <xdr:rowOff>1019175</xdr:rowOff>
    </xdr:from>
    <xdr:to>
      <xdr:col>6</xdr:col>
      <xdr:colOff>552450</xdr:colOff>
      <xdr:row>0</xdr:row>
      <xdr:rowOff>1019175</xdr:rowOff>
    </xdr:to>
    <xdr:sp macro="" textlink="">
      <xdr:nvSpPr>
        <xdr:cNvPr id="9155" name="Line 10"/>
        <xdr:cNvSpPr>
          <a:spLocks noChangeShapeType="1"/>
        </xdr:cNvSpPr>
      </xdr:nvSpPr>
      <xdr:spPr bwMode="auto">
        <a:xfrm>
          <a:off x="4924425" y="1019175"/>
          <a:ext cx="1790700" cy="0"/>
        </a:xfrm>
        <a:prstGeom prst="line">
          <a:avLst/>
        </a:prstGeom>
        <a:noFill/>
        <a:ln w="9525">
          <a:solidFill>
            <a:srgbClr val="000000"/>
          </a:solidFill>
          <a:round/>
          <a:headEnd/>
          <a:tailEnd/>
        </a:ln>
      </xdr:spPr>
    </xdr:sp>
    <xdr:clientData/>
  </xdr:twoCellAnchor>
  <xdr:twoCellAnchor>
    <xdr:from>
      <xdr:col>0</xdr:col>
      <xdr:colOff>581025</xdr:colOff>
      <xdr:row>0</xdr:row>
      <xdr:rowOff>523875</xdr:rowOff>
    </xdr:from>
    <xdr:to>
      <xdr:col>0</xdr:col>
      <xdr:colOff>2533650</xdr:colOff>
      <xdr:row>0</xdr:row>
      <xdr:rowOff>523875</xdr:rowOff>
    </xdr:to>
    <xdr:sp macro="" textlink="">
      <xdr:nvSpPr>
        <xdr:cNvPr id="22" name="Line 3"/>
        <xdr:cNvSpPr>
          <a:spLocks noChangeShapeType="1"/>
        </xdr:cNvSpPr>
      </xdr:nvSpPr>
      <xdr:spPr bwMode="auto">
        <a:xfrm>
          <a:off x="942975" y="523875"/>
          <a:ext cx="1952625" cy="0"/>
        </a:xfrm>
        <a:prstGeom prst="line">
          <a:avLst/>
        </a:prstGeom>
        <a:noFill/>
        <a:ln w="9525">
          <a:solidFill>
            <a:srgbClr val="000000"/>
          </a:solidFill>
          <a:round/>
          <a:headEnd/>
          <a:tailEnd/>
        </a:ln>
      </xdr:spPr>
    </xdr:sp>
    <xdr:clientData/>
  </xdr:twoCellAnchor>
  <xdr:twoCellAnchor>
    <xdr:from>
      <xdr:col>0</xdr:col>
      <xdr:colOff>581025</xdr:colOff>
      <xdr:row>0</xdr:row>
      <xdr:rowOff>685800</xdr:rowOff>
    </xdr:from>
    <xdr:to>
      <xdr:col>0</xdr:col>
      <xdr:colOff>2533650</xdr:colOff>
      <xdr:row>0</xdr:row>
      <xdr:rowOff>685800</xdr:rowOff>
    </xdr:to>
    <xdr:sp macro="" textlink="">
      <xdr:nvSpPr>
        <xdr:cNvPr id="23" name="Line 4"/>
        <xdr:cNvSpPr>
          <a:spLocks noChangeShapeType="1"/>
        </xdr:cNvSpPr>
      </xdr:nvSpPr>
      <xdr:spPr bwMode="auto">
        <a:xfrm>
          <a:off x="942975" y="685800"/>
          <a:ext cx="1952625" cy="0"/>
        </a:xfrm>
        <a:prstGeom prst="line">
          <a:avLst/>
        </a:prstGeom>
        <a:noFill/>
        <a:ln w="9525">
          <a:solidFill>
            <a:srgbClr val="000000"/>
          </a:solidFill>
          <a:round/>
          <a:headEnd/>
          <a:tailEnd/>
        </a:ln>
      </xdr:spPr>
    </xdr:sp>
    <xdr:clientData/>
  </xdr:twoCellAnchor>
  <xdr:twoCellAnchor>
    <xdr:from>
      <xdr:col>0</xdr:col>
      <xdr:colOff>581025</xdr:colOff>
      <xdr:row>0</xdr:row>
      <xdr:rowOff>847725</xdr:rowOff>
    </xdr:from>
    <xdr:to>
      <xdr:col>0</xdr:col>
      <xdr:colOff>2524125</xdr:colOff>
      <xdr:row>0</xdr:row>
      <xdr:rowOff>847725</xdr:rowOff>
    </xdr:to>
    <xdr:sp macro="" textlink="">
      <xdr:nvSpPr>
        <xdr:cNvPr id="24" name="Line 5"/>
        <xdr:cNvSpPr>
          <a:spLocks noChangeShapeType="1"/>
        </xdr:cNvSpPr>
      </xdr:nvSpPr>
      <xdr:spPr bwMode="auto">
        <a:xfrm>
          <a:off x="942975" y="847725"/>
          <a:ext cx="1943100" cy="0"/>
        </a:xfrm>
        <a:prstGeom prst="line">
          <a:avLst/>
        </a:prstGeom>
        <a:noFill/>
        <a:ln w="9525">
          <a:solidFill>
            <a:srgbClr val="000000"/>
          </a:solidFill>
          <a:round/>
          <a:headEnd/>
          <a:tailEnd/>
        </a:ln>
      </xdr:spPr>
    </xdr:sp>
    <xdr:clientData/>
  </xdr:twoCellAnchor>
  <xdr:twoCellAnchor>
    <xdr:from>
      <xdr:col>0</xdr:col>
      <xdr:colOff>590550</xdr:colOff>
      <xdr:row>0</xdr:row>
      <xdr:rowOff>1009650</xdr:rowOff>
    </xdr:from>
    <xdr:to>
      <xdr:col>0</xdr:col>
      <xdr:colOff>2524125</xdr:colOff>
      <xdr:row>0</xdr:row>
      <xdr:rowOff>1009650</xdr:rowOff>
    </xdr:to>
    <xdr:sp macro="" textlink="">
      <xdr:nvSpPr>
        <xdr:cNvPr id="25" name="Line 6"/>
        <xdr:cNvSpPr>
          <a:spLocks noChangeShapeType="1"/>
        </xdr:cNvSpPr>
      </xdr:nvSpPr>
      <xdr:spPr bwMode="auto">
        <a:xfrm>
          <a:off x="952500" y="1009650"/>
          <a:ext cx="1933575" cy="0"/>
        </a:xfrm>
        <a:prstGeom prst="line">
          <a:avLst/>
        </a:prstGeom>
        <a:noFill/>
        <a:ln w="9525">
          <a:solidFill>
            <a:srgbClr val="000000"/>
          </a:solidFill>
          <a:round/>
          <a:headEnd/>
          <a:tailEnd/>
        </a:ln>
      </xdr:spPr>
    </xdr:sp>
    <xdr:clientData/>
  </xdr:twoCellAnchor>
  <xdr:twoCellAnchor>
    <xdr:from>
      <xdr:col>0</xdr:col>
      <xdr:colOff>590550</xdr:colOff>
      <xdr:row>0</xdr:row>
      <xdr:rowOff>1190625</xdr:rowOff>
    </xdr:from>
    <xdr:to>
      <xdr:col>0</xdr:col>
      <xdr:colOff>2524125</xdr:colOff>
      <xdr:row>0</xdr:row>
      <xdr:rowOff>1190625</xdr:rowOff>
    </xdr:to>
    <xdr:sp macro="" textlink="">
      <xdr:nvSpPr>
        <xdr:cNvPr id="26" name="Line 7"/>
        <xdr:cNvSpPr>
          <a:spLocks noChangeShapeType="1"/>
        </xdr:cNvSpPr>
      </xdr:nvSpPr>
      <xdr:spPr bwMode="auto">
        <a:xfrm>
          <a:off x="952500" y="1190625"/>
          <a:ext cx="19335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O217"/>
  <sheetViews>
    <sheetView tabSelected="1" topLeftCell="A23" zoomScaleNormal="100" zoomScaleSheetLayoutView="100" workbookViewId="0">
      <selection activeCell="B46" sqref="B46:C46"/>
    </sheetView>
  </sheetViews>
  <sheetFormatPr defaultRowHeight="12.5"/>
  <cols>
    <col min="1" max="1" width="5.453125" style="4" customWidth="1"/>
    <col min="2" max="2" width="52.7265625" customWidth="1"/>
    <col min="3" max="3" width="9.453125" bestFit="1" customWidth="1"/>
    <col min="4" max="4" width="10.54296875" style="17" bestFit="1" customWidth="1"/>
    <col min="5" max="6" width="8.7265625" customWidth="1"/>
    <col min="7" max="7" width="8.7265625" style="25" customWidth="1"/>
  </cols>
  <sheetData>
    <row r="1" spans="1:15" ht="96" customHeight="1">
      <c r="A1" s="180" t="s">
        <v>172</v>
      </c>
      <c r="B1" s="180"/>
      <c r="C1" s="180"/>
      <c r="D1" s="180"/>
      <c r="E1" s="180"/>
      <c r="F1" s="180"/>
      <c r="G1" s="180"/>
      <c r="H1" s="29"/>
    </row>
    <row r="2" spans="1:15" ht="30" customHeight="1" thickBot="1">
      <c r="A2" s="125" t="s">
        <v>0</v>
      </c>
      <c r="B2" s="126"/>
      <c r="C2" s="126"/>
      <c r="D2" s="127"/>
      <c r="E2" s="126"/>
      <c r="F2" s="174"/>
      <c r="G2" s="174"/>
      <c r="H2" s="29"/>
      <c r="L2" s="8"/>
      <c r="M2" s="8"/>
      <c r="N2" s="8"/>
      <c r="O2" s="8"/>
    </row>
    <row r="3" spans="1:15" ht="14.25" customHeight="1" thickTop="1" thickBot="1">
      <c r="A3" s="30" t="s">
        <v>1</v>
      </c>
      <c r="B3" s="31" t="s">
        <v>2</v>
      </c>
      <c r="C3" s="31" t="s">
        <v>121</v>
      </c>
      <c r="D3" s="32" t="s">
        <v>3</v>
      </c>
      <c r="E3" s="32" t="s">
        <v>154</v>
      </c>
      <c r="F3" s="32" t="s">
        <v>73</v>
      </c>
      <c r="G3" s="33" t="s">
        <v>153</v>
      </c>
      <c r="H3" s="29"/>
    </row>
    <row r="4" spans="1:15" ht="12.75" customHeight="1" thickTop="1">
      <c r="A4" s="146" t="s">
        <v>4</v>
      </c>
      <c r="B4" s="144"/>
      <c r="C4" s="144"/>
      <c r="D4" s="181"/>
      <c r="E4" s="181"/>
      <c r="F4" s="136"/>
      <c r="G4" s="136"/>
      <c r="H4" s="29"/>
    </row>
    <row r="5" spans="1:15" ht="12.75" customHeight="1">
      <c r="A5" s="54">
        <v>1</v>
      </c>
      <c r="B5" s="27" t="s">
        <v>5</v>
      </c>
      <c r="C5" s="65">
        <v>1</v>
      </c>
      <c r="D5" s="55" t="s">
        <v>69</v>
      </c>
      <c r="E5" s="28"/>
      <c r="F5" s="66"/>
      <c r="G5" s="35">
        <f>ROUND((C5*E5*F5),0)</f>
        <v>0</v>
      </c>
      <c r="H5" s="29"/>
    </row>
    <row r="6" spans="1:15">
      <c r="A6" s="54">
        <v>2</v>
      </c>
      <c r="B6" s="28" t="s">
        <v>156</v>
      </c>
      <c r="C6" s="65">
        <v>1</v>
      </c>
      <c r="D6" s="55" t="s">
        <v>1</v>
      </c>
      <c r="E6" s="28"/>
      <c r="F6" s="66"/>
      <c r="G6" s="35">
        <f>ROUND((C6*E6*F6),0)</f>
        <v>0</v>
      </c>
      <c r="H6" s="29"/>
    </row>
    <row r="7" spans="1:15" s="1" customFormat="1">
      <c r="A7" s="36">
        <v>3</v>
      </c>
      <c r="B7" s="37" t="s">
        <v>98</v>
      </c>
      <c r="C7" s="38">
        <v>1</v>
      </c>
      <c r="D7" s="39" t="s">
        <v>69</v>
      </c>
      <c r="E7" s="40"/>
      <c r="F7" s="41"/>
      <c r="G7" s="42">
        <f>ROUND((C7*E7*F7),0)</f>
        <v>0</v>
      </c>
      <c r="H7" s="43"/>
      <c r="K7"/>
    </row>
    <row r="8" spans="1:15" s="1" customFormat="1" ht="13">
      <c r="A8" s="146" t="s">
        <v>7</v>
      </c>
      <c r="B8" s="135"/>
      <c r="C8" s="145"/>
      <c r="D8" s="168"/>
      <c r="E8" s="168"/>
      <c r="F8" s="136"/>
      <c r="G8" s="136"/>
      <c r="H8" s="43"/>
      <c r="K8"/>
    </row>
    <row r="9" spans="1:15">
      <c r="A9" s="54">
        <v>4</v>
      </c>
      <c r="B9" s="27" t="s">
        <v>8</v>
      </c>
      <c r="C9" s="65">
        <v>2</v>
      </c>
      <c r="D9" s="55" t="s">
        <v>69</v>
      </c>
      <c r="E9" s="28"/>
      <c r="F9" s="66"/>
      <c r="G9" s="35">
        <f>ROUND((C9*E9*F9),0)</f>
        <v>0</v>
      </c>
      <c r="H9" s="29"/>
    </row>
    <row r="10" spans="1:15">
      <c r="A10" s="54">
        <v>5</v>
      </c>
      <c r="B10" s="27" t="s">
        <v>9</v>
      </c>
      <c r="C10" s="65">
        <v>2</v>
      </c>
      <c r="D10" s="57" t="s">
        <v>69</v>
      </c>
      <c r="E10" s="67"/>
      <c r="F10" s="67"/>
      <c r="G10" s="35">
        <f>ROUND((C10*E10*F10),0)</f>
        <v>0</v>
      </c>
      <c r="H10" s="29"/>
    </row>
    <row r="11" spans="1:15">
      <c r="A11" s="36">
        <v>6</v>
      </c>
      <c r="B11" s="37" t="s">
        <v>11</v>
      </c>
      <c r="C11" s="38">
        <v>1</v>
      </c>
      <c r="D11" s="45" t="s">
        <v>69</v>
      </c>
      <c r="E11" s="40"/>
      <c r="F11" s="41"/>
      <c r="G11" s="42">
        <f>ROUND((C11*E11*F11),0)</f>
        <v>0</v>
      </c>
      <c r="H11" s="29"/>
    </row>
    <row r="12" spans="1:15" s="1" customFormat="1" ht="13">
      <c r="A12" s="134" t="s">
        <v>10</v>
      </c>
      <c r="B12" s="144"/>
      <c r="C12" s="145"/>
      <c r="D12" s="168"/>
      <c r="E12" s="168"/>
      <c r="F12" s="136"/>
      <c r="G12" s="136"/>
      <c r="H12" s="43"/>
      <c r="K12"/>
    </row>
    <row r="13" spans="1:15" ht="13">
      <c r="A13" s="54">
        <v>7</v>
      </c>
      <c r="B13" s="27" t="s">
        <v>107</v>
      </c>
      <c r="C13" s="65">
        <v>2</v>
      </c>
      <c r="D13" s="55" t="s">
        <v>69</v>
      </c>
      <c r="E13" s="28"/>
      <c r="F13" s="66"/>
      <c r="G13" s="35">
        <f>ROUND((C13*E13*F13),0)</f>
        <v>0</v>
      </c>
      <c r="H13" s="29"/>
    </row>
    <row r="14" spans="1:15">
      <c r="A14" s="54">
        <v>8</v>
      </c>
      <c r="B14" s="28" t="s">
        <v>160</v>
      </c>
      <c r="C14" s="65">
        <v>1</v>
      </c>
      <c r="D14" s="55" t="s">
        <v>69</v>
      </c>
      <c r="E14" s="28"/>
      <c r="F14" s="66"/>
      <c r="G14" s="35">
        <f>ROUND((C14*E14*F14),0)</f>
        <v>0</v>
      </c>
      <c r="H14" s="29"/>
    </row>
    <row r="15" spans="1:15">
      <c r="A15" s="54">
        <v>9</v>
      </c>
      <c r="B15" s="28" t="s">
        <v>161</v>
      </c>
      <c r="C15" s="65">
        <v>1</v>
      </c>
      <c r="D15" s="55" t="s">
        <v>25</v>
      </c>
      <c r="E15" s="28"/>
      <c r="F15" s="66"/>
      <c r="G15" s="35">
        <f>ROUND((C15*E15*F15),0)</f>
        <v>0</v>
      </c>
      <c r="H15" s="29"/>
    </row>
    <row r="16" spans="1:15">
      <c r="A16" s="54">
        <v>10</v>
      </c>
      <c r="B16" s="28" t="s">
        <v>162</v>
      </c>
      <c r="C16" s="65">
        <v>1</v>
      </c>
      <c r="D16" s="55" t="s">
        <v>25</v>
      </c>
      <c r="E16" s="28"/>
      <c r="F16" s="66"/>
      <c r="G16" s="35">
        <f>ROUND((C16*E16*F16),0)</f>
        <v>0</v>
      </c>
      <c r="H16" s="29"/>
    </row>
    <row r="17" spans="1:11">
      <c r="A17" s="36">
        <v>11</v>
      </c>
      <c r="B17" s="37" t="s">
        <v>11</v>
      </c>
      <c r="C17" s="38">
        <v>1</v>
      </c>
      <c r="D17" s="45" t="s">
        <v>69</v>
      </c>
      <c r="E17" s="40"/>
      <c r="F17" s="41"/>
      <c r="G17" s="42">
        <f>ROUND((C17*E17*F17),0)</f>
        <v>0</v>
      </c>
      <c r="H17" s="29"/>
    </row>
    <row r="18" spans="1:11" s="1" customFormat="1" ht="13">
      <c r="A18" s="134" t="s">
        <v>12</v>
      </c>
      <c r="B18" s="144"/>
      <c r="C18" s="145"/>
      <c r="D18" s="168"/>
      <c r="E18" s="168"/>
      <c r="F18" s="136"/>
      <c r="G18" s="136"/>
      <c r="H18" s="43"/>
      <c r="K18"/>
    </row>
    <row r="19" spans="1:11" ht="13">
      <c r="A19" s="54">
        <v>12</v>
      </c>
      <c r="B19" s="27" t="s">
        <v>133</v>
      </c>
      <c r="C19" s="65">
        <v>2</v>
      </c>
      <c r="D19" s="57" t="s">
        <v>110</v>
      </c>
      <c r="E19" s="28"/>
      <c r="F19" s="66"/>
      <c r="G19" s="35">
        <f>ROUND((C19*E19*F19),0)</f>
        <v>0</v>
      </c>
      <c r="H19" s="29"/>
    </row>
    <row r="20" spans="1:11">
      <c r="A20" s="54">
        <v>13</v>
      </c>
      <c r="B20" s="27" t="s">
        <v>106</v>
      </c>
      <c r="C20" s="65">
        <v>2</v>
      </c>
      <c r="D20" s="57" t="s">
        <v>69</v>
      </c>
      <c r="E20" s="28"/>
      <c r="F20" s="66"/>
      <c r="G20" s="35">
        <f t="shared" ref="G20:G27" si="0">ROUND((C20*E20*F20),0)</f>
        <v>0</v>
      </c>
      <c r="H20" s="29"/>
    </row>
    <row r="21" spans="1:11">
      <c r="A21" s="54">
        <v>14</v>
      </c>
      <c r="B21" s="27" t="s">
        <v>13</v>
      </c>
      <c r="C21" s="65">
        <v>2</v>
      </c>
      <c r="D21" s="57" t="s">
        <v>1</v>
      </c>
      <c r="E21" s="28"/>
      <c r="F21" s="66"/>
      <c r="G21" s="35">
        <f t="shared" si="0"/>
        <v>0</v>
      </c>
      <c r="H21" s="29"/>
    </row>
    <row r="22" spans="1:11">
      <c r="A22" s="54">
        <v>15</v>
      </c>
      <c r="B22" s="27" t="s">
        <v>14</v>
      </c>
      <c r="C22" s="65">
        <v>2</v>
      </c>
      <c r="D22" s="57" t="s">
        <v>1</v>
      </c>
      <c r="E22" s="28"/>
      <c r="F22" s="66"/>
      <c r="G22" s="35">
        <f t="shared" si="0"/>
        <v>0</v>
      </c>
      <c r="H22" s="29"/>
    </row>
    <row r="23" spans="1:11">
      <c r="A23" s="54">
        <v>16</v>
      </c>
      <c r="B23" s="27" t="s">
        <v>15</v>
      </c>
      <c r="C23" s="65">
        <v>2</v>
      </c>
      <c r="D23" s="57" t="s">
        <v>1</v>
      </c>
      <c r="E23" s="28"/>
      <c r="F23" s="66"/>
      <c r="G23" s="35">
        <f t="shared" si="0"/>
        <v>0</v>
      </c>
      <c r="H23" s="29"/>
    </row>
    <row r="24" spans="1:11">
      <c r="A24" s="68">
        <v>17</v>
      </c>
      <c r="B24" s="27" t="s">
        <v>120</v>
      </c>
      <c r="C24" s="65">
        <v>2</v>
      </c>
      <c r="D24" s="57" t="s">
        <v>1</v>
      </c>
      <c r="E24" s="67"/>
      <c r="F24" s="67"/>
      <c r="G24" s="35">
        <f t="shared" si="0"/>
        <v>0</v>
      </c>
      <c r="H24" s="29"/>
    </row>
    <row r="25" spans="1:11">
      <c r="A25" s="54">
        <v>18</v>
      </c>
      <c r="B25" s="27" t="s">
        <v>16</v>
      </c>
      <c r="C25" s="65">
        <v>2</v>
      </c>
      <c r="D25" s="57" t="s">
        <v>1</v>
      </c>
      <c r="E25" s="28"/>
      <c r="F25" s="66"/>
      <c r="G25" s="35">
        <f t="shared" si="0"/>
        <v>0</v>
      </c>
      <c r="H25" s="29"/>
    </row>
    <row r="26" spans="1:11">
      <c r="A26" s="54">
        <v>19</v>
      </c>
      <c r="B26" s="27" t="s">
        <v>17</v>
      </c>
      <c r="C26" s="65">
        <v>2</v>
      </c>
      <c r="D26" s="57" t="s">
        <v>1</v>
      </c>
      <c r="E26" s="28"/>
      <c r="F26" s="66"/>
      <c r="G26" s="35">
        <f t="shared" si="0"/>
        <v>0</v>
      </c>
      <c r="H26" s="29"/>
    </row>
    <row r="27" spans="1:11" ht="13">
      <c r="A27" s="54">
        <v>20</v>
      </c>
      <c r="B27" s="27" t="s">
        <v>108</v>
      </c>
      <c r="C27" s="65">
        <v>2</v>
      </c>
      <c r="D27" s="57" t="s">
        <v>110</v>
      </c>
      <c r="E27" s="28"/>
      <c r="F27" s="66"/>
      <c r="G27" s="35">
        <f t="shared" si="0"/>
        <v>0</v>
      </c>
      <c r="H27" s="29"/>
    </row>
    <row r="28" spans="1:11">
      <c r="A28" s="36">
        <v>21</v>
      </c>
      <c r="B28" s="37" t="s">
        <v>11</v>
      </c>
      <c r="C28" s="38">
        <v>1</v>
      </c>
      <c r="D28" s="45" t="s">
        <v>69</v>
      </c>
      <c r="E28" s="40"/>
      <c r="F28" s="41"/>
      <c r="G28" s="42">
        <f>ROUND((C28*E28*F28),0)</f>
        <v>0</v>
      </c>
      <c r="H28" s="29"/>
    </row>
    <row r="29" spans="1:11" ht="13">
      <c r="A29" s="134" t="s">
        <v>99</v>
      </c>
      <c r="B29" s="144"/>
      <c r="C29" s="145"/>
      <c r="D29" s="168"/>
      <c r="E29" s="168"/>
      <c r="F29" s="136"/>
      <c r="G29" s="136"/>
      <c r="H29" s="29"/>
    </row>
    <row r="30" spans="1:11">
      <c r="A30" s="54">
        <v>22</v>
      </c>
      <c r="B30" s="27" t="s">
        <v>78</v>
      </c>
      <c r="C30" s="65">
        <v>1</v>
      </c>
      <c r="D30" s="57" t="s">
        <v>6</v>
      </c>
      <c r="E30" s="28"/>
      <c r="F30" s="66"/>
      <c r="G30" s="35">
        <f t="shared" ref="G30:G39" si="1">ROUND((C30*E30*F30),0)</f>
        <v>0</v>
      </c>
      <c r="H30" s="29"/>
    </row>
    <row r="31" spans="1:11">
      <c r="A31" s="36">
        <v>23</v>
      </c>
      <c r="B31" s="37" t="s">
        <v>18</v>
      </c>
      <c r="C31" s="38">
        <v>2</v>
      </c>
      <c r="D31" s="39" t="s">
        <v>6</v>
      </c>
      <c r="E31" s="40"/>
      <c r="F31" s="41"/>
      <c r="G31" s="42">
        <f t="shared" si="1"/>
        <v>0</v>
      </c>
      <c r="H31" s="29"/>
    </row>
    <row r="32" spans="1:11" ht="13">
      <c r="A32" s="134" t="s">
        <v>19</v>
      </c>
      <c r="B32" s="144"/>
      <c r="C32" s="145"/>
      <c r="D32" s="168"/>
      <c r="E32" s="168"/>
      <c r="F32" s="136"/>
      <c r="G32" s="136"/>
      <c r="H32" s="29"/>
    </row>
    <row r="33" spans="1:8">
      <c r="A33" s="54">
        <v>24</v>
      </c>
      <c r="B33" s="27" t="s">
        <v>20</v>
      </c>
      <c r="C33" s="65">
        <v>2</v>
      </c>
      <c r="D33" s="55" t="s">
        <v>69</v>
      </c>
      <c r="E33" s="28"/>
      <c r="F33" s="66"/>
      <c r="G33" s="35">
        <f t="shared" si="1"/>
        <v>0</v>
      </c>
      <c r="H33" s="29"/>
    </row>
    <row r="34" spans="1:8" ht="13">
      <c r="A34" s="54">
        <v>25</v>
      </c>
      <c r="B34" s="27" t="s">
        <v>143</v>
      </c>
      <c r="C34" s="65">
        <v>2</v>
      </c>
      <c r="D34" s="55" t="s">
        <v>1</v>
      </c>
      <c r="E34" s="28"/>
      <c r="F34" s="66"/>
      <c r="G34" s="35">
        <f t="shared" si="1"/>
        <v>0</v>
      </c>
      <c r="H34" s="44"/>
    </row>
    <row r="35" spans="1:8" ht="13">
      <c r="A35" s="36">
        <v>26</v>
      </c>
      <c r="B35" s="37" t="s">
        <v>144</v>
      </c>
      <c r="C35" s="38">
        <v>2</v>
      </c>
      <c r="D35" s="45" t="s">
        <v>1</v>
      </c>
      <c r="E35" s="40"/>
      <c r="F35" s="41"/>
      <c r="G35" s="42">
        <f t="shared" si="1"/>
        <v>0</v>
      </c>
      <c r="H35" s="29"/>
    </row>
    <row r="36" spans="1:8" ht="13">
      <c r="A36" s="134" t="s">
        <v>21</v>
      </c>
      <c r="B36" s="144"/>
      <c r="C36" s="145"/>
      <c r="D36" s="168"/>
      <c r="E36" s="168"/>
      <c r="F36" s="136"/>
      <c r="G36" s="136"/>
      <c r="H36" s="29"/>
    </row>
    <row r="37" spans="1:8">
      <c r="A37" s="54">
        <v>27</v>
      </c>
      <c r="B37" s="27" t="s">
        <v>131</v>
      </c>
      <c r="C37" s="65">
        <v>2</v>
      </c>
      <c r="D37" s="57" t="s">
        <v>69</v>
      </c>
      <c r="E37" s="69"/>
      <c r="F37" s="69"/>
      <c r="G37" s="35">
        <f t="shared" si="1"/>
        <v>0</v>
      </c>
      <c r="H37" s="29"/>
    </row>
    <row r="38" spans="1:8">
      <c r="A38" s="54">
        <v>28</v>
      </c>
      <c r="B38" s="27" t="s">
        <v>132</v>
      </c>
      <c r="C38" s="65">
        <v>2</v>
      </c>
      <c r="D38" s="57" t="s">
        <v>1</v>
      </c>
      <c r="E38" s="28"/>
      <c r="F38" s="66"/>
      <c r="G38" s="35">
        <f t="shared" si="1"/>
        <v>0</v>
      </c>
      <c r="H38" s="29"/>
    </row>
    <row r="39" spans="1:8" ht="13" thickBot="1">
      <c r="A39" s="54">
        <v>29</v>
      </c>
      <c r="B39" s="43"/>
      <c r="C39" s="65"/>
      <c r="D39" s="70"/>
      <c r="E39" s="28"/>
      <c r="F39" s="66"/>
      <c r="G39" s="35">
        <f t="shared" si="1"/>
        <v>0</v>
      </c>
      <c r="H39" s="29"/>
    </row>
    <row r="40" spans="1:8" ht="16" customHeight="1" thickBot="1">
      <c r="A40" s="90" t="s">
        <v>22</v>
      </c>
      <c r="B40" s="90"/>
      <c r="C40" s="90"/>
      <c r="D40" s="109"/>
      <c r="E40" s="110"/>
      <c r="F40" s="110"/>
      <c r="G40" s="71">
        <f>SUM(G5:G39)</f>
        <v>0</v>
      </c>
      <c r="H40" s="29"/>
    </row>
    <row r="41" spans="1:8" ht="16" customHeight="1" thickBot="1">
      <c r="A41" s="82"/>
      <c r="B41" s="82"/>
      <c r="C41" s="82"/>
      <c r="D41" s="83"/>
      <c r="E41" s="84"/>
      <c r="F41" s="84"/>
      <c r="G41" s="85"/>
      <c r="H41" s="29"/>
    </row>
    <row r="42" spans="1:8" ht="30" customHeight="1" thickBot="1">
      <c r="A42" s="132" t="s">
        <v>23</v>
      </c>
      <c r="B42" s="124"/>
      <c r="C42" s="124"/>
      <c r="D42" s="133"/>
      <c r="E42" s="124"/>
      <c r="F42" s="173"/>
      <c r="G42" s="173"/>
      <c r="H42" s="29"/>
    </row>
    <row r="43" spans="1:8" ht="14.25" customHeight="1" thickTop="1" thickBot="1">
      <c r="A43" s="46" t="s">
        <v>1</v>
      </c>
      <c r="B43" s="182" t="s">
        <v>2</v>
      </c>
      <c r="C43" s="182"/>
      <c r="D43" s="47" t="s">
        <v>3</v>
      </c>
      <c r="E43" s="31" t="s">
        <v>154</v>
      </c>
      <c r="F43" s="31" t="s">
        <v>73</v>
      </c>
      <c r="G43" s="48" t="s">
        <v>153</v>
      </c>
      <c r="H43" s="29"/>
    </row>
    <row r="44" spans="1:8" ht="13" thickTop="1">
      <c r="A44" s="72">
        <v>30</v>
      </c>
      <c r="B44" s="158" t="s">
        <v>24</v>
      </c>
      <c r="C44" s="148"/>
      <c r="D44" s="57" t="s">
        <v>25</v>
      </c>
      <c r="E44" s="27"/>
      <c r="F44" s="28"/>
      <c r="G44" s="49">
        <f t="shared" ref="G44:G59" si="2">ROUND((E44*F44),0)</f>
        <v>0</v>
      </c>
      <c r="H44" s="29"/>
    </row>
    <row r="45" spans="1:8">
      <c r="A45" s="72">
        <v>31</v>
      </c>
      <c r="B45" s="148" t="s">
        <v>79</v>
      </c>
      <c r="C45" s="148"/>
      <c r="D45" s="57" t="s">
        <v>69</v>
      </c>
      <c r="E45" s="27"/>
      <c r="F45" s="28"/>
      <c r="G45" s="49">
        <f t="shared" si="2"/>
        <v>0</v>
      </c>
      <c r="H45" s="29"/>
    </row>
    <row r="46" spans="1:8">
      <c r="A46" s="72">
        <v>32</v>
      </c>
      <c r="B46" s="148" t="s">
        <v>81</v>
      </c>
      <c r="C46" s="148"/>
      <c r="D46" s="57" t="s">
        <v>6</v>
      </c>
      <c r="E46" s="27"/>
      <c r="F46" s="28"/>
      <c r="G46" s="49">
        <f t="shared" si="2"/>
        <v>0</v>
      </c>
      <c r="H46" s="29"/>
    </row>
    <row r="47" spans="1:8">
      <c r="A47" s="72">
        <v>33</v>
      </c>
      <c r="B47" s="148" t="s">
        <v>26</v>
      </c>
      <c r="C47" s="148"/>
      <c r="D47" s="57" t="s">
        <v>1</v>
      </c>
      <c r="E47" s="27"/>
      <c r="F47" s="28"/>
      <c r="G47" s="49">
        <f t="shared" si="2"/>
        <v>0</v>
      </c>
      <c r="H47" s="29"/>
    </row>
    <row r="48" spans="1:8">
      <c r="A48" s="72">
        <v>34</v>
      </c>
      <c r="B48" s="148" t="s">
        <v>101</v>
      </c>
      <c r="C48" s="148"/>
      <c r="D48" s="57" t="s">
        <v>69</v>
      </c>
      <c r="E48" s="27"/>
      <c r="F48" s="28"/>
      <c r="G48" s="49">
        <f t="shared" si="2"/>
        <v>0</v>
      </c>
      <c r="H48" s="29"/>
    </row>
    <row r="49" spans="1:8">
      <c r="A49" s="72">
        <v>35</v>
      </c>
      <c r="B49" s="148" t="s">
        <v>100</v>
      </c>
      <c r="C49" s="148"/>
      <c r="D49" s="57" t="s">
        <v>69</v>
      </c>
      <c r="E49" s="27"/>
      <c r="F49" s="28"/>
      <c r="G49" s="49">
        <f t="shared" si="2"/>
        <v>0</v>
      </c>
      <c r="H49" s="29"/>
    </row>
    <row r="50" spans="1:8">
      <c r="A50" s="72">
        <v>36</v>
      </c>
      <c r="B50" s="148" t="s">
        <v>80</v>
      </c>
      <c r="C50" s="148"/>
      <c r="D50" s="57" t="s">
        <v>69</v>
      </c>
      <c r="E50" s="27"/>
      <c r="F50" s="28"/>
      <c r="G50" s="49">
        <f t="shared" si="2"/>
        <v>0</v>
      </c>
      <c r="H50" s="29"/>
    </row>
    <row r="51" spans="1:8">
      <c r="A51" s="72">
        <v>37</v>
      </c>
      <c r="B51" s="148" t="s">
        <v>40</v>
      </c>
      <c r="C51" s="148"/>
      <c r="D51" s="57" t="s">
        <v>1</v>
      </c>
      <c r="E51" s="27"/>
      <c r="F51" s="28"/>
      <c r="G51" s="49">
        <f t="shared" si="2"/>
        <v>0</v>
      </c>
      <c r="H51" s="29"/>
    </row>
    <row r="52" spans="1:8">
      <c r="A52" s="72">
        <v>38</v>
      </c>
      <c r="B52" s="148" t="s">
        <v>27</v>
      </c>
      <c r="C52" s="148"/>
      <c r="D52" s="57" t="s">
        <v>1</v>
      </c>
      <c r="E52" s="27"/>
      <c r="F52" s="28"/>
      <c r="G52" s="49">
        <f t="shared" si="2"/>
        <v>0</v>
      </c>
      <c r="H52" s="29"/>
    </row>
    <row r="53" spans="1:8">
      <c r="A53" s="72">
        <v>39</v>
      </c>
      <c r="B53" s="148" t="s">
        <v>28</v>
      </c>
      <c r="C53" s="148"/>
      <c r="D53" s="57" t="s">
        <v>1</v>
      </c>
      <c r="E53" s="27"/>
      <c r="F53" s="28"/>
      <c r="G53" s="49">
        <f t="shared" si="2"/>
        <v>0</v>
      </c>
      <c r="H53" s="29"/>
    </row>
    <row r="54" spans="1:8">
      <c r="A54" s="72">
        <v>40</v>
      </c>
      <c r="B54" s="148" t="s">
        <v>29</v>
      </c>
      <c r="C54" s="148"/>
      <c r="D54" s="57" t="s">
        <v>1</v>
      </c>
      <c r="E54" s="27"/>
      <c r="F54" s="28"/>
      <c r="G54" s="49">
        <f>ROUND((E54*F54),0)</f>
        <v>0</v>
      </c>
      <c r="H54" s="29"/>
    </row>
    <row r="55" spans="1:8">
      <c r="A55" s="73" t="s">
        <v>149</v>
      </c>
      <c r="B55" s="158" t="s">
        <v>151</v>
      </c>
      <c r="C55" s="148"/>
      <c r="D55" s="55" t="s">
        <v>155</v>
      </c>
      <c r="E55" s="27"/>
      <c r="F55" s="28"/>
      <c r="G55" s="49">
        <f>ROUND((E55*F55),0)</f>
        <v>0</v>
      </c>
      <c r="H55" s="29"/>
    </row>
    <row r="56" spans="1:8">
      <c r="A56" s="73" t="s">
        <v>150</v>
      </c>
      <c r="B56" s="158" t="s">
        <v>152</v>
      </c>
      <c r="C56" s="148"/>
      <c r="D56" s="55" t="s">
        <v>155</v>
      </c>
      <c r="E56" s="27"/>
      <c r="F56" s="28"/>
      <c r="G56" s="49">
        <f>ROUND((E56*F56),0)</f>
        <v>0</v>
      </c>
      <c r="H56" s="29"/>
    </row>
    <row r="57" spans="1:8" ht="12.75" customHeight="1">
      <c r="A57" s="72">
        <v>42</v>
      </c>
      <c r="B57" s="148" t="s">
        <v>30</v>
      </c>
      <c r="C57" s="148"/>
      <c r="D57" s="57" t="s">
        <v>1</v>
      </c>
      <c r="E57" s="27"/>
      <c r="F57" s="28"/>
      <c r="G57" s="49">
        <f>ROUND((E57*F57),0)</f>
        <v>0</v>
      </c>
      <c r="H57" s="29"/>
    </row>
    <row r="58" spans="1:8" ht="12.75" customHeight="1">
      <c r="A58" s="72">
        <v>43</v>
      </c>
      <c r="B58" s="148" t="s">
        <v>31</v>
      </c>
      <c r="C58" s="148"/>
      <c r="D58" s="57" t="s">
        <v>1</v>
      </c>
      <c r="E58" s="27"/>
      <c r="F58" s="28"/>
      <c r="G58" s="49">
        <f>ROUND((E58*F58),0)</f>
        <v>0</v>
      </c>
      <c r="H58" s="29"/>
    </row>
    <row r="59" spans="1:8" ht="12.75" customHeight="1">
      <c r="A59" s="72">
        <v>44</v>
      </c>
      <c r="B59" s="148" t="s">
        <v>32</v>
      </c>
      <c r="C59" s="148"/>
      <c r="D59" s="57" t="s">
        <v>25</v>
      </c>
      <c r="E59" s="27"/>
      <c r="F59" s="28"/>
      <c r="G59" s="49">
        <f t="shared" si="2"/>
        <v>0</v>
      </c>
      <c r="H59" s="29"/>
    </row>
    <row r="60" spans="1:8" ht="12.75" customHeight="1">
      <c r="A60" s="72">
        <v>45</v>
      </c>
      <c r="B60" s="148" t="s">
        <v>102</v>
      </c>
      <c r="C60" s="148"/>
      <c r="D60" s="57" t="s">
        <v>25</v>
      </c>
      <c r="E60" s="27"/>
      <c r="F60" s="28"/>
      <c r="G60" s="49">
        <f t="shared" ref="G60:G65" si="3">ROUND((E60*F60),0)</f>
        <v>0</v>
      </c>
      <c r="H60" s="29"/>
    </row>
    <row r="61" spans="1:8">
      <c r="A61" s="72">
        <v>46</v>
      </c>
      <c r="B61" s="148" t="s">
        <v>130</v>
      </c>
      <c r="C61" s="148"/>
      <c r="D61" s="57" t="s">
        <v>134</v>
      </c>
      <c r="E61" s="27"/>
      <c r="F61" s="28"/>
      <c r="G61" s="49">
        <f t="shared" si="3"/>
        <v>0</v>
      </c>
      <c r="H61" s="29"/>
    </row>
    <row r="62" spans="1:8">
      <c r="A62" s="72">
        <v>47</v>
      </c>
      <c r="B62" s="148" t="s">
        <v>33</v>
      </c>
      <c r="C62" s="148"/>
      <c r="D62" s="57" t="s">
        <v>25</v>
      </c>
      <c r="E62" s="27"/>
      <c r="F62" s="28"/>
      <c r="G62" s="49">
        <f t="shared" si="3"/>
        <v>0</v>
      </c>
      <c r="H62" s="29"/>
    </row>
    <row r="63" spans="1:8">
      <c r="A63" s="72">
        <v>48</v>
      </c>
      <c r="B63" s="158" t="s">
        <v>170</v>
      </c>
      <c r="C63" s="148"/>
      <c r="D63" s="57" t="s">
        <v>6</v>
      </c>
      <c r="E63" s="27"/>
      <c r="F63" s="28"/>
      <c r="G63" s="49">
        <f t="shared" si="3"/>
        <v>0</v>
      </c>
      <c r="H63" s="29"/>
    </row>
    <row r="64" spans="1:8" ht="12.75" customHeight="1">
      <c r="A64" s="72">
        <v>49</v>
      </c>
      <c r="B64" s="158" t="s">
        <v>171</v>
      </c>
      <c r="C64" s="148"/>
      <c r="D64" s="57" t="s">
        <v>25</v>
      </c>
      <c r="E64" s="27"/>
      <c r="F64" s="28"/>
      <c r="G64" s="49">
        <f t="shared" si="3"/>
        <v>0</v>
      </c>
      <c r="H64" s="29"/>
    </row>
    <row r="65" spans="1:8" ht="12.75" customHeight="1">
      <c r="A65" s="50">
        <v>50</v>
      </c>
      <c r="B65" s="157" t="s">
        <v>111</v>
      </c>
      <c r="C65" s="157"/>
      <c r="D65" s="51" t="s">
        <v>25</v>
      </c>
      <c r="E65" s="52"/>
      <c r="F65" s="52"/>
      <c r="G65" s="53">
        <f t="shared" si="3"/>
        <v>0</v>
      </c>
      <c r="H65" s="29"/>
    </row>
    <row r="66" spans="1:8" ht="13">
      <c r="A66" s="134" t="s">
        <v>96</v>
      </c>
      <c r="B66" s="135"/>
      <c r="C66" s="135"/>
      <c r="D66" s="169"/>
      <c r="E66" s="169"/>
      <c r="F66" s="136"/>
      <c r="G66" s="136"/>
      <c r="H66" s="29"/>
    </row>
    <row r="67" spans="1:8">
      <c r="A67" s="54">
        <v>51</v>
      </c>
      <c r="B67" s="158"/>
      <c r="C67" s="158"/>
      <c r="D67" s="57"/>
      <c r="E67" s="27"/>
      <c r="F67" s="28"/>
      <c r="G67" s="49">
        <f>ROUND((E67*F67),0)</f>
        <v>0</v>
      </c>
      <c r="H67" s="29"/>
    </row>
    <row r="68" spans="1:8">
      <c r="A68" s="54">
        <v>52</v>
      </c>
      <c r="B68" s="158"/>
      <c r="C68" s="158"/>
      <c r="D68" s="57"/>
      <c r="E68" s="27"/>
      <c r="F68" s="28"/>
      <c r="G68" s="49">
        <f>ROUND((E68*F68),0)</f>
        <v>0</v>
      </c>
      <c r="H68" s="29"/>
    </row>
    <row r="69" spans="1:8">
      <c r="A69" s="54">
        <v>53</v>
      </c>
      <c r="B69" s="158"/>
      <c r="C69" s="158"/>
      <c r="D69" s="57"/>
      <c r="E69" s="27"/>
      <c r="F69" s="28"/>
      <c r="G69" s="49">
        <f>ROUND((E69*F69),0)</f>
        <v>0</v>
      </c>
      <c r="H69" s="29"/>
    </row>
    <row r="70" spans="1:8">
      <c r="A70" s="54">
        <v>54</v>
      </c>
      <c r="B70" s="148"/>
      <c r="C70" s="148"/>
      <c r="D70" s="57"/>
      <c r="E70" s="27"/>
      <c r="F70" s="28"/>
      <c r="G70" s="49">
        <f>ROUND((E70*F70),0)</f>
        <v>0</v>
      </c>
      <c r="H70" s="29"/>
    </row>
    <row r="71" spans="1:8" ht="13" thickBot="1">
      <c r="A71" s="54">
        <v>55</v>
      </c>
      <c r="B71" s="148"/>
      <c r="C71" s="148"/>
      <c r="D71" s="57"/>
      <c r="E71" s="27"/>
      <c r="F71" s="28"/>
      <c r="G71" s="49">
        <f>ROUND((E71*F71),0)</f>
        <v>0</v>
      </c>
      <c r="H71" s="29"/>
    </row>
    <row r="72" spans="1:8" ht="16" customHeight="1" thickBot="1">
      <c r="A72" s="90" t="s">
        <v>34</v>
      </c>
      <c r="B72" s="90"/>
      <c r="C72" s="90"/>
      <c r="D72" s="91"/>
      <c r="E72" s="90"/>
      <c r="F72" s="92"/>
      <c r="G72" s="71">
        <f>SUM(G44:G71)</f>
        <v>0</v>
      </c>
      <c r="H72" s="29"/>
    </row>
    <row r="73" spans="1:8" ht="16" customHeight="1" thickBot="1">
      <c r="A73" s="82"/>
      <c r="B73" s="82"/>
      <c r="C73" s="82"/>
      <c r="D73" s="86"/>
      <c r="E73" s="82"/>
      <c r="F73" s="87"/>
      <c r="G73" s="85"/>
      <c r="H73" s="29"/>
    </row>
    <row r="74" spans="1:8" ht="30" customHeight="1" thickBot="1">
      <c r="A74" s="132" t="s">
        <v>168</v>
      </c>
      <c r="B74" s="122"/>
      <c r="C74" s="122"/>
      <c r="D74" s="123"/>
      <c r="E74" s="122"/>
      <c r="F74" s="175"/>
      <c r="G74" s="175"/>
      <c r="H74" s="29"/>
    </row>
    <row r="75" spans="1:8" ht="13.5" thickTop="1" thickBot="1">
      <c r="A75" s="46" t="s">
        <v>1</v>
      </c>
      <c r="B75" s="58" t="s">
        <v>2</v>
      </c>
      <c r="C75" s="106" t="s">
        <v>173</v>
      </c>
      <c r="D75" s="47" t="s">
        <v>3</v>
      </c>
      <c r="E75" s="31" t="s">
        <v>154</v>
      </c>
      <c r="F75" s="31" t="s">
        <v>73</v>
      </c>
      <c r="G75" s="48" t="s">
        <v>153</v>
      </c>
      <c r="H75" s="29"/>
    </row>
    <row r="76" spans="1:8" ht="13" thickTop="1">
      <c r="A76" s="54">
        <v>56</v>
      </c>
      <c r="B76" s="105" t="s">
        <v>181</v>
      </c>
      <c r="C76" s="65">
        <v>2</v>
      </c>
      <c r="D76" s="55" t="s">
        <v>1</v>
      </c>
      <c r="E76" s="27"/>
      <c r="F76" s="28"/>
      <c r="G76" s="49">
        <f>C76*E76*F76</f>
        <v>0</v>
      </c>
      <c r="H76" s="29"/>
    </row>
    <row r="77" spans="1:8">
      <c r="A77" s="54">
        <v>57</v>
      </c>
      <c r="B77" s="158" t="s">
        <v>158</v>
      </c>
      <c r="C77" s="158"/>
      <c r="D77" s="55" t="s">
        <v>69</v>
      </c>
      <c r="E77" s="27"/>
      <c r="F77" s="28"/>
      <c r="G77" s="49">
        <f>ROUND((E77*F77),0)</f>
        <v>0</v>
      </c>
      <c r="H77" s="56"/>
    </row>
    <row r="78" spans="1:8">
      <c r="A78" s="54">
        <v>58</v>
      </c>
      <c r="B78" s="158" t="s">
        <v>157</v>
      </c>
      <c r="C78" s="158"/>
      <c r="D78" s="55" t="s">
        <v>69</v>
      </c>
      <c r="E78" s="27"/>
      <c r="F78" s="28"/>
      <c r="G78" s="49">
        <f>ROUND((E78*F78),0)</f>
        <v>0</v>
      </c>
      <c r="H78" s="29"/>
    </row>
    <row r="79" spans="1:8" ht="12.75" customHeight="1">
      <c r="A79" s="129" t="s">
        <v>169</v>
      </c>
      <c r="B79" s="143"/>
      <c r="C79" s="143"/>
      <c r="D79" s="153"/>
      <c r="E79" s="153"/>
      <c r="F79" s="130"/>
      <c r="G79" s="131"/>
      <c r="H79" s="29"/>
    </row>
    <row r="80" spans="1:8" ht="13" thickBot="1">
      <c r="A80" s="54">
        <v>59</v>
      </c>
      <c r="B80" s="148"/>
      <c r="C80" s="148"/>
      <c r="D80" s="57"/>
      <c r="E80" s="27"/>
      <c r="F80" s="28"/>
      <c r="G80" s="49"/>
      <c r="H80" s="29"/>
    </row>
    <row r="81" spans="1:8" s="5" customFormat="1" ht="16" customHeight="1" thickBot="1">
      <c r="A81" s="107"/>
      <c r="B81" s="108" t="s">
        <v>159</v>
      </c>
      <c r="C81" s="90"/>
      <c r="D81" s="91"/>
      <c r="E81" s="90"/>
      <c r="F81" s="92"/>
      <c r="G81" s="71">
        <f>SUM(G76:G80)</f>
        <v>0</v>
      </c>
      <c r="H81" s="34"/>
    </row>
    <row r="82" spans="1:8" s="5" customFormat="1" ht="16" customHeight="1" thickBot="1">
      <c r="A82" s="88"/>
      <c r="B82" s="89"/>
      <c r="C82" s="82"/>
      <c r="D82" s="86"/>
      <c r="E82" s="82"/>
      <c r="F82" s="87"/>
      <c r="G82" s="85"/>
      <c r="H82" s="34"/>
    </row>
    <row r="83" spans="1:8" ht="30" customHeight="1" thickBot="1">
      <c r="A83" s="121" t="s">
        <v>84</v>
      </c>
      <c r="B83" s="122"/>
      <c r="C83" s="122"/>
      <c r="D83" s="123"/>
      <c r="E83" s="122"/>
      <c r="F83" s="175"/>
      <c r="G83" s="175"/>
      <c r="H83" s="29"/>
    </row>
    <row r="84" spans="1:8" ht="13.5" thickTop="1" thickBot="1">
      <c r="A84" s="46" t="s">
        <v>1</v>
      </c>
      <c r="B84" s="159" t="s">
        <v>2</v>
      </c>
      <c r="C84" s="159"/>
      <c r="D84" s="47" t="s">
        <v>3</v>
      </c>
      <c r="E84" s="31" t="s">
        <v>154</v>
      </c>
      <c r="F84" s="31" t="s">
        <v>73</v>
      </c>
      <c r="G84" s="48" t="s">
        <v>153</v>
      </c>
      <c r="H84" s="29"/>
    </row>
    <row r="85" spans="1:8" ht="13" thickTop="1">
      <c r="A85" s="54">
        <v>60</v>
      </c>
      <c r="B85" s="183" t="s">
        <v>35</v>
      </c>
      <c r="C85" s="183"/>
      <c r="D85" s="57" t="s">
        <v>6</v>
      </c>
      <c r="E85" s="27"/>
      <c r="F85" s="28"/>
      <c r="G85" s="49">
        <f t="shared" ref="G85:G92" si="4">ROUND((E85*F85),0)</f>
        <v>0</v>
      </c>
      <c r="H85" s="29"/>
    </row>
    <row r="86" spans="1:8">
      <c r="A86" s="54">
        <v>61</v>
      </c>
      <c r="B86" s="148" t="s">
        <v>36</v>
      </c>
      <c r="C86" s="148"/>
      <c r="D86" s="57" t="s">
        <v>6</v>
      </c>
      <c r="E86" s="27"/>
      <c r="F86" s="28"/>
      <c r="G86" s="49">
        <f t="shared" si="4"/>
        <v>0</v>
      </c>
      <c r="H86" s="56"/>
    </row>
    <row r="87" spans="1:8">
      <c r="A87" s="54">
        <v>62</v>
      </c>
      <c r="B87" s="158" t="s">
        <v>164</v>
      </c>
      <c r="C87" s="148"/>
      <c r="D87" s="57" t="s">
        <v>6</v>
      </c>
      <c r="E87" s="27"/>
      <c r="F87" s="28"/>
      <c r="G87" s="49">
        <f t="shared" si="4"/>
        <v>0</v>
      </c>
      <c r="H87" s="29"/>
    </row>
    <row r="88" spans="1:8">
      <c r="A88" s="54">
        <v>63</v>
      </c>
      <c r="B88" s="148" t="s">
        <v>127</v>
      </c>
      <c r="C88" s="148"/>
      <c r="D88" s="57" t="s">
        <v>6</v>
      </c>
      <c r="E88" s="27"/>
      <c r="F88" s="28"/>
      <c r="G88" s="49">
        <f t="shared" si="4"/>
        <v>0</v>
      </c>
      <c r="H88" s="29"/>
    </row>
    <row r="89" spans="1:8">
      <c r="A89" s="54">
        <v>64</v>
      </c>
      <c r="B89" s="158" t="s">
        <v>163</v>
      </c>
      <c r="C89" s="148"/>
      <c r="D89" s="57" t="s">
        <v>6</v>
      </c>
      <c r="E89" s="27"/>
      <c r="F89" s="28"/>
      <c r="G89" s="49">
        <f t="shared" si="4"/>
        <v>0</v>
      </c>
      <c r="H89" s="29"/>
    </row>
    <row r="90" spans="1:8" ht="13">
      <c r="A90" s="54">
        <v>65</v>
      </c>
      <c r="B90" s="158" t="s">
        <v>182</v>
      </c>
      <c r="C90" s="148"/>
      <c r="D90" s="57" t="s">
        <v>37</v>
      </c>
      <c r="E90" s="27"/>
      <c r="F90" s="28"/>
      <c r="G90" s="49">
        <f t="shared" si="4"/>
        <v>0</v>
      </c>
      <c r="H90" s="29"/>
    </row>
    <row r="91" spans="1:8">
      <c r="A91" s="54">
        <v>66</v>
      </c>
      <c r="B91" s="158" t="s">
        <v>165</v>
      </c>
      <c r="C91" s="148"/>
      <c r="D91" s="57" t="s">
        <v>25</v>
      </c>
      <c r="E91" s="27"/>
      <c r="F91" s="28"/>
      <c r="G91" s="49">
        <f t="shared" si="4"/>
        <v>0</v>
      </c>
      <c r="H91" s="29"/>
    </row>
    <row r="92" spans="1:8" ht="12.75" customHeight="1">
      <c r="A92" s="36">
        <v>67</v>
      </c>
      <c r="B92" s="160" t="s">
        <v>166</v>
      </c>
      <c r="C92" s="157"/>
      <c r="D92" s="45" t="s">
        <v>25</v>
      </c>
      <c r="E92" s="37"/>
      <c r="F92" s="40"/>
      <c r="G92" s="53">
        <f t="shared" si="4"/>
        <v>0</v>
      </c>
      <c r="H92" s="29"/>
    </row>
    <row r="93" spans="1:8" ht="12.75" customHeight="1">
      <c r="A93" s="134" t="s">
        <v>85</v>
      </c>
      <c r="B93" s="142"/>
      <c r="C93" s="142"/>
      <c r="D93" s="153"/>
      <c r="E93" s="153"/>
      <c r="F93" s="136"/>
      <c r="G93" s="136"/>
      <c r="H93" s="29"/>
    </row>
    <row r="94" spans="1:8">
      <c r="A94" s="54">
        <v>68</v>
      </c>
      <c r="B94" s="148" t="s">
        <v>145</v>
      </c>
      <c r="C94" s="148"/>
      <c r="D94" s="57" t="s">
        <v>25</v>
      </c>
      <c r="E94" s="27"/>
      <c r="F94" s="28"/>
      <c r="G94" s="49">
        <f>ROUND((E94*F94),0)</f>
        <v>0</v>
      </c>
      <c r="H94" s="29"/>
    </row>
    <row r="95" spans="1:8">
      <c r="A95" s="54">
        <v>69</v>
      </c>
      <c r="B95" s="148" t="s">
        <v>146</v>
      </c>
      <c r="C95" s="148"/>
      <c r="D95" s="57" t="s">
        <v>6</v>
      </c>
      <c r="E95" s="27"/>
      <c r="F95" s="28"/>
      <c r="G95" s="49">
        <f>ROUND((E95*F95),0)</f>
        <v>0</v>
      </c>
      <c r="H95" s="29"/>
    </row>
    <row r="96" spans="1:8">
      <c r="A96" s="54">
        <v>70</v>
      </c>
      <c r="B96" s="158" t="s">
        <v>167</v>
      </c>
      <c r="C96" s="148"/>
      <c r="D96" s="57" t="s">
        <v>6</v>
      </c>
      <c r="E96" s="27"/>
      <c r="F96" s="28"/>
      <c r="G96" s="49">
        <f>ROUND((E96*F96),0)</f>
        <v>0</v>
      </c>
      <c r="H96" s="29"/>
    </row>
    <row r="97" spans="1:8">
      <c r="A97" s="54">
        <v>71</v>
      </c>
      <c r="B97" s="147"/>
      <c r="C97" s="147"/>
      <c r="D97" s="57"/>
      <c r="E97" s="27"/>
      <c r="F97" s="28"/>
      <c r="G97" s="49"/>
      <c r="H97" s="29"/>
    </row>
    <row r="98" spans="1:8" ht="13" thickBot="1">
      <c r="A98" s="54">
        <v>72</v>
      </c>
      <c r="B98" s="148"/>
      <c r="C98" s="148"/>
      <c r="D98" s="57"/>
      <c r="E98" s="27"/>
      <c r="F98" s="28"/>
      <c r="G98" s="49"/>
      <c r="H98" s="29"/>
    </row>
    <row r="99" spans="1:8" s="5" customFormat="1" ht="16" customHeight="1" thickBot="1">
      <c r="A99" s="90" t="s">
        <v>86</v>
      </c>
      <c r="B99" s="90"/>
      <c r="C99" s="90"/>
      <c r="D99" s="91"/>
      <c r="E99" s="90"/>
      <c r="F99" s="92"/>
      <c r="G99" s="71">
        <f>SUM(G85:G98)</f>
        <v>0</v>
      </c>
      <c r="H99" s="34"/>
    </row>
    <row r="100" spans="1:8" s="5" customFormat="1" ht="16" customHeight="1" thickBot="1">
      <c r="A100" s="82"/>
      <c r="B100" s="82"/>
      <c r="C100" s="82"/>
      <c r="D100" s="86"/>
      <c r="E100" s="82"/>
      <c r="F100" s="87"/>
      <c r="G100" s="85"/>
      <c r="H100" s="34"/>
    </row>
    <row r="101" spans="1:8" ht="30" customHeight="1" thickBot="1">
      <c r="A101" s="132" t="s">
        <v>38</v>
      </c>
      <c r="B101" s="124"/>
      <c r="C101" s="124"/>
      <c r="D101" s="133"/>
      <c r="E101" s="124"/>
      <c r="F101" s="173"/>
      <c r="G101" s="173"/>
      <c r="H101" s="29"/>
    </row>
    <row r="102" spans="1:8" ht="14.25" customHeight="1" thickTop="1" thickBot="1">
      <c r="A102" s="46" t="s">
        <v>1</v>
      </c>
      <c r="B102" s="159" t="s">
        <v>2</v>
      </c>
      <c r="C102" s="159"/>
      <c r="D102" s="47" t="s">
        <v>3</v>
      </c>
      <c r="E102" s="31" t="s">
        <v>154</v>
      </c>
      <c r="F102" s="31" t="s">
        <v>73</v>
      </c>
      <c r="G102" s="48" t="s">
        <v>153</v>
      </c>
      <c r="H102" s="29"/>
    </row>
    <row r="103" spans="1:8" ht="13" thickTop="1">
      <c r="A103" s="54">
        <v>80</v>
      </c>
      <c r="B103" s="149" t="s">
        <v>24</v>
      </c>
      <c r="C103" s="149"/>
      <c r="D103" s="57" t="s">
        <v>25</v>
      </c>
      <c r="E103" s="27"/>
      <c r="F103" s="28"/>
      <c r="G103" s="49">
        <f>ROUND((E103*F103),0)</f>
        <v>0</v>
      </c>
      <c r="H103" s="29"/>
    </row>
    <row r="104" spans="1:8">
      <c r="A104" s="54">
        <v>81</v>
      </c>
      <c r="B104" s="148" t="s">
        <v>87</v>
      </c>
      <c r="C104" s="148"/>
      <c r="D104" s="57" t="s">
        <v>69</v>
      </c>
      <c r="E104" s="27"/>
      <c r="F104" s="28"/>
      <c r="G104" s="49">
        <f>ROUND((E104*F104),0)</f>
        <v>0</v>
      </c>
      <c r="H104" s="29"/>
    </row>
    <row r="105" spans="1:8">
      <c r="A105" s="54">
        <v>82</v>
      </c>
      <c r="B105" s="148" t="s">
        <v>39</v>
      </c>
      <c r="C105" s="148"/>
      <c r="D105" s="57" t="s">
        <v>69</v>
      </c>
      <c r="E105" s="27"/>
      <c r="F105" s="28"/>
      <c r="G105" s="49">
        <f t="shared" ref="G105:G133" si="5">ROUND((E105*F105),0)</f>
        <v>0</v>
      </c>
      <c r="H105" s="29"/>
    </row>
    <row r="106" spans="1:8">
      <c r="A106" s="54">
        <v>83</v>
      </c>
      <c r="B106" s="148" t="s">
        <v>112</v>
      </c>
      <c r="C106" s="148"/>
      <c r="D106" s="57" t="s">
        <v>1</v>
      </c>
      <c r="E106" s="27"/>
      <c r="F106" s="28"/>
      <c r="G106" s="49">
        <f t="shared" si="5"/>
        <v>0</v>
      </c>
      <c r="H106" s="29"/>
    </row>
    <row r="107" spans="1:8" ht="12.75" customHeight="1">
      <c r="A107" s="54">
        <v>84</v>
      </c>
      <c r="B107" s="148" t="s">
        <v>103</v>
      </c>
      <c r="C107" s="148"/>
      <c r="D107" s="57" t="s">
        <v>1</v>
      </c>
      <c r="E107" s="27"/>
      <c r="F107" s="28"/>
      <c r="G107" s="49">
        <f t="shared" si="5"/>
        <v>0</v>
      </c>
      <c r="H107" s="29"/>
    </row>
    <row r="108" spans="1:8" ht="12.75" customHeight="1">
      <c r="A108" s="54">
        <v>85</v>
      </c>
      <c r="B108" s="148" t="s">
        <v>113</v>
      </c>
      <c r="C108" s="148"/>
      <c r="D108" s="57" t="s">
        <v>69</v>
      </c>
      <c r="E108" s="27"/>
      <c r="F108" s="28"/>
      <c r="G108" s="49">
        <f t="shared" si="5"/>
        <v>0</v>
      </c>
      <c r="H108" s="29"/>
    </row>
    <row r="109" spans="1:8" ht="12.75" customHeight="1">
      <c r="A109" s="54">
        <v>86</v>
      </c>
      <c r="B109" s="148" t="s">
        <v>114</v>
      </c>
      <c r="C109" s="148"/>
      <c r="D109" s="57" t="s">
        <v>69</v>
      </c>
      <c r="E109" s="27"/>
      <c r="F109" s="28"/>
      <c r="G109" s="49">
        <f t="shared" si="5"/>
        <v>0</v>
      </c>
      <c r="H109" s="29"/>
    </row>
    <row r="110" spans="1:8" ht="12.75" customHeight="1">
      <c r="A110" s="10">
        <v>87</v>
      </c>
      <c r="B110" s="163" t="s">
        <v>183</v>
      </c>
      <c r="C110" s="162"/>
      <c r="D110" s="61" t="s">
        <v>37</v>
      </c>
      <c r="E110" s="9"/>
      <c r="F110" s="19"/>
      <c r="G110" s="22">
        <f t="shared" si="5"/>
        <v>0</v>
      </c>
    </row>
    <row r="111" spans="1:8" ht="12.75" customHeight="1">
      <c r="A111" s="10">
        <v>88</v>
      </c>
      <c r="B111" s="163" t="s">
        <v>184</v>
      </c>
      <c r="C111" s="162"/>
      <c r="D111" s="61" t="s">
        <v>37</v>
      </c>
      <c r="E111" s="9"/>
      <c r="F111" s="19"/>
      <c r="G111" s="22">
        <f t="shared" si="5"/>
        <v>0</v>
      </c>
    </row>
    <row r="112" spans="1:8" ht="13">
      <c r="A112" s="10">
        <v>89</v>
      </c>
      <c r="B112" s="164" t="s">
        <v>185</v>
      </c>
      <c r="C112" s="164"/>
      <c r="D112" s="18" t="s">
        <v>1</v>
      </c>
      <c r="E112" s="9"/>
      <c r="F112" s="19"/>
      <c r="G112" s="22">
        <f t="shared" si="5"/>
        <v>0</v>
      </c>
    </row>
    <row r="113" spans="1:11">
      <c r="A113" s="10">
        <v>90</v>
      </c>
      <c r="B113" s="150" t="s">
        <v>40</v>
      </c>
      <c r="C113" s="150"/>
      <c r="D113" s="18" t="s">
        <v>1</v>
      </c>
      <c r="E113" s="9"/>
      <c r="F113" s="19"/>
      <c r="G113" s="22">
        <f t="shared" si="5"/>
        <v>0</v>
      </c>
    </row>
    <row r="114" spans="1:11" s="1" customFormat="1">
      <c r="A114" s="10">
        <v>91</v>
      </c>
      <c r="B114" s="165" t="s">
        <v>122</v>
      </c>
      <c r="C114" s="165"/>
      <c r="D114" s="18" t="s">
        <v>69</v>
      </c>
      <c r="E114" s="9"/>
      <c r="F114" s="11"/>
      <c r="G114" s="23">
        <f t="shared" si="5"/>
        <v>0</v>
      </c>
      <c r="K114"/>
    </row>
    <row r="115" spans="1:11" ht="13">
      <c r="A115" s="128" t="s">
        <v>41</v>
      </c>
      <c r="B115" s="129"/>
      <c r="C115" s="129"/>
      <c r="D115" s="166"/>
      <c r="E115" s="166"/>
      <c r="F115" s="130"/>
      <c r="G115" s="131"/>
    </row>
    <row r="116" spans="1:11">
      <c r="A116" s="10">
        <v>92</v>
      </c>
      <c r="B116" s="161" t="s">
        <v>70</v>
      </c>
      <c r="C116" s="161"/>
      <c r="D116" s="18" t="s">
        <v>1</v>
      </c>
      <c r="E116" s="9"/>
      <c r="F116" s="19"/>
      <c r="G116" s="22">
        <f t="shared" si="5"/>
        <v>0</v>
      </c>
    </row>
    <row r="117" spans="1:11">
      <c r="A117" s="10">
        <v>93</v>
      </c>
      <c r="B117" s="150" t="s">
        <v>42</v>
      </c>
      <c r="C117" s="150"/>
      <c r="D117" s="18" t="s">
        <v>69</v>
      </c>
      <c r="E117" s="9"/>
      <c r="F117" s="19"/>
      <c r="G117" s="22">
        <f t="shared" si="5"/>
        <v>0</v>
      </c>
    </row>
    <row r="118" spans="1:11">
      <c r="A118" s="10">
        <v>94</v>
      </c>
      <c r="B118" s="162" t="s">
        <v>43</v>
      </c>
      <c r="C118" s="162"/>
      <c r="D118" s="18" t="s">
        <v>1</v>
      </c>
      <c r="E118" s="9"/>
      <c r="F118" s="19"/>
      <c r="G118" s="22">
        <f t="shared" si="5"/>
        <v>0</v>
      </c>
    </row>
    <row r="119" spans="1:11" ht="12.75" customHeight="1">
      <c r="A119" s="10">
        <v>95</v>
      </c>
      <c r="B119" s="162" t="s">
        <v>44</v>
      </c>
      <c r="C119" s="162"/>
      <c r="D119" s="18" t="s">
        <v>1</v>
      </c>
      <c r="E119" s="9"/>
      <c r="F119" s="19"/>
      <c r="G119" s="22">
        <f t="shared" si="5"/>
        <v>0</v>
      </c>
    </row>
    <row r="120" spans="1:11">
      <c r="A120" s="10">
        <v>96</v>
      </c>
      <c r="B120" s="156" t="s">
        <v>71</v>
      </c>
      <c r="C120" s="156"/>
      <c r="D120" s="18" t="s">
        <v>1</v>
      </c>
      <c r="E120" s="9"/>
      <c r="F120" s="19"/>
      <c r="G120" s="22">
        <f t="shared" si="5"/>
        <v>0</v>
      </c>
    </row>
    <row r="121" spans="1:11">
      <c r="A121" s="10">
        <v>97</v>
      </c>
      <c r="B121" s="150" t="s">
        <v>128</v>
      </c>
      <c r="C121" s="150"/>
      <c r="D121" s="18" t="s">
        <v>1</v>
      </c>
      <c r="E121" s="74"/>
      <c r="F121" s="74"/>
      <c r="G121" s="22">
        <f t="shared" si="5"/>
        <v>0</v>
      </c>
    </row>
    <row r="122" spans="1:11" ht="12.75" customHeight="1">
      <c r="A122" s="10">
        <v>98</v>
      </c>
      <c r="B122" s="150" t="s">
        <v>72</v>
      </c>
      <c r="C122" s="150"/>
      <c r="D122" s="18" t="s">
        <v>1</v>
      </c>
      <c r="E122" s="9"/>
      <c r="F122" s="19"/>
      <c r="G122" s="22">
        <f t="shared" si="5"/>
        <v>0</v>
      </c>
    </row>
    <row r="123" spans="1:11" ht="12.75" customHeight="1">
      <c r="A123" s="10">
        <v>99</v>
      </c>
      <c r="B123" s="156" t="s">
        <v>74</v>
      </c>
      <c r="C123" s="156"/>
      <c r="D123" s="18" t="s">
        <v>1</v>
      </c>
      <c r="E123" s="9"/>
      <c r="F123" s="19"/>
      <c r="G123" s="22">
        <f t="shared" si="5"/>
        <v>0</v>
      </c>
    </row>
    <row r="124" spans="1:11" ht="12.75" customHeight="1">
      <c r="A124" s="10">
        <v>100</v>
      </c>
      <c r="B124" s="156" t="s">
        <v>75</v>
      </c>
      <c r="C124" s="156"/>
      <c r="D124" s="18" t="s">
        <v>1</v>
      </c>
      <c r="E124" s="9"/>
      <c r="F124" s="19"/>
      <c r="G124" s="22">
        <f t="shared" si="5"/>
        <v>0</v>
      </c>
    </row>
    <row r="125" spans="1:11" ht="12.75" customHeight="1">
      <c r="A125" s="10">
        <v>101</v>
      </c>
      <c r="B125" s="156" t="s">
        <v>76</v>
      </c>
      <c r="C125" s="156"/>
      <c r="D125" s="18" t="s">
        <v>1</v>
      </c>
      <c r="E125" s="9"/>
      <c r="F125" s="19"/>
      <c r="G125" s="22">
        <f t="shared" si="5"/>
        <v>0</v>
      </c>
    </row>
    <row r="126" spans="1:11" ht="12.75" customHeight="1">
      <c r="A126" s="10">
        <v>102</v>
      </c>
      <c r="B126" s="156" t="s">
        <v>77</v>
      </c>
      <c r="C126" s="156"/>
      <c r="D126" s="18" t="s">
        <v>1</v>
      </c>
      <c r="E126" s="9"/>
      <c r="F126" s="19"/>
      <c r="G126" s="22">
        <f t="shared" si="5"/>
        <v>0</v>
      </c>
    </row>
    <row r="127" spans="1:11" ht="12.75" customHeight="1">
      <c r="A127" s="10">
        <v>103</v>
      </c>
      <c r="B127" s="156" t="s">
        <v>45</v>
      </c>
      <c r="C127" s="156"/>
      <c r="D127" s="18" t="s">
        <v>1</v>
      </c>
      <c r="E127" s="9"/>
      <c r="F127" s="19"/>
      <c r="G127" s="22">
        <f t="shared" si="5"/>
        <v>0</v>
      </c>
    </row>
    <row r="128" spans="1:11">
      <c r="A128" s="10">
        <v>104</v>
      </c>
      <c r="B128" s="150" t="s">
        <v>46</v>
      </c>
      <c r="C128" s="150"/>
      <c r="D128" s="18" t="s">
        <v>69</v>
      </c>
      <c r="E128" s="9"/>
      <c r="F128" s="19"/>
      <c r="G128" s="22">
        <f t="shared" si="5"/>
        <v>0</v>
      </c>
    </row>
    <row r="129" spans="1:8">
      <c r="A129" s="10">
        <v>105</v>
      </c>
      <c r="B129" s="150" t="s">
        <v>90</v>
      </c>
      <c r="C129" s="150"/>
      <c r="D129" s="18" t="s">
        <v>69</v>
      </c>
      <c r="E129" s="9"/>
      <c r="F129" s="19"/>
      <c r="G129" s="22">
        <f t="shared" si="5"/>
        <v>0</v>
      </c>
    </row>
    <row r="130" spans="1:8">
      <c r="A130" s="10">
        <v>106</v>
      </c>
      <c r="B130" s="150" t="s">
        <v>123</v>
      </c>
      <c r="C130" s="150"/>
      <c r="D130" s="18" t="s">
        <v>1</v>
      </c>
      <c r="E130" s="9"/>
      <c r="F130" s="19"/>
      <c r="G130" s="22">
        <f t="shared" si="5"/>
        <v>0</v>
      </c>
    </row>
    <row r="131" spans="1:8">
      <c r="A131" s="10">
        <v>107</v>
      </c>
      <c r="B131" s="150" t="s">
        <v>47</v>
      </c>
      <c r="C131" s="150"/>
      <c r="D131" s="18" t="s">
        <v>1</v>
      </c>
      <c r="E131" s="9"/>
      <c r="F131" s="19"/>
      <c r="G131" s="22">
        <f t="shared" si="5"/>
        <v>0</v>
      </c>
    </row>
    <row r="132" spans="1:8">
      <c r="A132" s="10">
        <v>108</v>
      </c>
      <c r="B132" s="150" t="s">
        <v>48</v>
      </c>
      <c r="C132" s="150"/>
      <c r="D132" s="18" t="s">
        <v>1</v>
      </c>
      <c r="E132" s="9"/>
      <c r="F132" s="19"/>
      <c r="G132" s="22">
        <f t="shared" si="5"/>
        <v>0</v>
      </c>
    </row>
    <row r="133" spans="1:8">
      <c r="A133" s="10">
        <v>109</v>
      </c>
      <c r="B133" s="150" t="s">
        <v>104</v>
      </c>
      <c r="C133" s="150"/>
      <c r="D133" s="18" t="s">
        <v>25</v>
      </c>
      <c r="E133" s="9"/>
      <c r="F133" s="19"/>
      <c r="G133" s="22">
        <f t="shared" si="5"/>
        <v>0</v>
      </c>
      <c r="H133" s="12"/>
    </row>
    <row r="134" spans="1:8">
      <c r="A134" s="10">
        <v>110</v>
      </c>
      <c r="B134" s="150" t="s">
        <v>124</v>
      </c>
      <c r="C134" s="150"/>
      <c r="D134" s="18" t="s">
        <v>1</v>
      </c>
      <c r="E134" s="9"/>
      <c r="F134" s="19"/>
      <c r="G134" s="22">
        <f>ROUND((E134*F134),0)</f>
        <v>0</v>
      </c>
    </row>
    <row r="135" spans="1:8">
      <c r="A135" s="3">
        <v>111</v>
      </c>
      <c r="B135" s="165" t="s">
        <v>125</v>
      </c>
      <c r="C135" s="165"/>
      <c r="D135" s="18" t="s">
        <v>1</v>
      </c>
      <c r="E135" s="75"/>
      <c r="F135" s="11"/>
      <c r="G135" s="23">
        <f>ROUND((E135*F135),0)</f>
        <v>0</v>
      </c>
      <c r="H135" s="12"/>
    </row>
    <row r="136" spans="1:8" ht="13">
      <c r="A136" s="134" t="s">
        <v>49</v>
      </c>
      <c r="B136" s="135"/>
      <c r="C136" s="135"/>
      <c r="D136" s="153"/>
      <c r="E136" s="153"/>
      <c r="F136" s="136"/>
      <c r="G136" s="136"/>
    </row>
    <row r="137" spans="1:8">
      <c r="A137" s="10">
        <v>112</v>
      </c>
      <c r="B137" s="150"/>
      <c r="C137" s="150"/>
      <c r="D137" s="18" t="s">
        <v>25</v>
      </c>
      <c r="E137" s="9"/>
      <c r="F137" s="19"/>
      <c r="G137" s="22">
        <f>ROUND((E135*F137),0)</f>
        <v>0</v>
      </c>
    </row>
    <row r="138" spans="1:8">
      <c r="A138" s="10">
        <v>113</v>
      </c>
      <c r="B138" s="150"/>
      <c r="C138" s="150"/>
      <c r="D138" s="18"/>
      <c r="E138" s="9"/>
      <c r="F138" s="19"/>
      <c r="G138" s="22">
        <f>ROUND((E136*F138),0)</f>
        <v>0</v>
      </c>
    </row>
    <row r="139" spans="1:8">
      <c r="A139" s="10">
        <v>114</v>
      </c>
      <c r="B139" s="150"/>
      <c r="C139" s="150"/>
      <c r="D139" s="18"/>
      <c r="E139" s="9"/>
      <c r="F139" s="19"/>
      <c r="G139" s="22">
        <f>ROUND((E137*F139),0)</f>
        <v>0</v>
      </c>
    </row>
    <row r="140" spans="1:8">
      <c r="A140" s="76">
        <v>115</v>
      </c>
      <c r="B140" s="150"/>
      <c r="C140" s="150"/>
      <c r="D140" s="18"/>
      <c r="E140" s="9"/>
      <c r="F140" s="19"/>
      <c r="G140" s="22">
        <f>ROUND((E138*F140),0)</f>
        <v>0</v>
      </c>
    </row>
    <row r="141" spans="1:8" ht="30" customHeight="1" thickBot="1">
      <c r="A141" s="125" t="s">
        <v>68</v>
      </c>
      <c r="B141" s="126"/>
      <c r="C141" s="126"/>
      <c r="D141" s="127"/>
      <c r="E141" s="126"/>
      <c r="F141" s="174"/>
      <c r="G141" s="174"/>
    </row>
    <row r="142" spans="1:8" ht="13.5" thickTop="1" thickBot="1">
      <c r="A142" s="14" t="s">
        <v>1</v>
      </c>
      <c r="B142" s="171" t="s">
        <v>2</v>
      </c>
      <c r="C142" s="171"/>
      <c r="D142" s="15" t="s">
        <v>3</v>
      </c>
      <c r="E142" s="13" t="s">
        <v>154</v>
      </c>
      <c r="F142" s="13" t="s">
        <v>73</v>
      </c>
      <c r="G142" s="21" t="s">
        <v>153</v>
      </c>
    </row>
    <row r="143" spans="1:8" ht="13" thickTop="1">
      <c r="A143" s="10">
        <v>116</v>
      </c>
      <c r="B143" s="170" t="s">
        <v>50</v>
      </c>
      <c r="C143" s="170"/>
      <c r="D143" s="18" t="s">
        <v>25</v>
      </c>
      <c r="E143" s="1"/>
      <c r="F143" s="1"/>
      <c r="G143" s="20">
        <f>ROUND((E143*F143),0)</f>
        <v>0</v>
      </c>
    </row>
    <row r="144" spans="1:8" ht="12.75" customHeight="1">
      <c r="A144" s="10">
        <v>117</v>
      </c>
      <c r="B144" s="150" t="s">
        <v>51</v>
      </c>
      <c r="C144" s="150"/>
      <c r="D144" s="18" t="s">
        <v>1</v>
      </c>
      <c r="E144" s="1"/>
      <c r="F144" s="1"/>
      <c r="G144" s="20">
        <f t="shared" ref="G144:G158" si="6">ROUND((E144*F144),0)</f>
        <v>0</v>
      </c>
    </row>
    <row r="145" spans="1:7" ht="12.75" customHeight="1">
      <c r="A145" s="10">
        <v>118</v>
      </c>
      <c r="B145" s="156" t="s">
        <v>140</v>
      </c>
      <c r="C145" s="156"/>
      <c r="D145" s="18" t="s">
        <v>1</v>
      </c>
      <c r="E145" s="1"/>
      <c r="F145" s="1"/>
      <c r="G145" s="20">
        <f t="shared" si="6"/>
        <v>0</v>
      </c>
    </row>
    <row r="146" spans="1:7" ht="12.75" customHeight="1">
      <c r="A146" s="10">
        <v>119</v>
      </c>
      <c r="B146" s="156" t="s">
        <v>141</v>
      </c>
      <c r="C146" s="156"/>
      <c r="D146" s="18" t="s">
        <v>1</v>
      </c>
      <c r="E146" s="1"/>
      <c r="F146" s="1"/>
      <c r="G146" s="20">
        <f t="shared" si="6"/>
        <v>0</v>
      </c>
    </row>
    <row r="147" spans="1:7">
      <c r="A147" s="76">
        <v>120</v>
      </c>
      <c r="B147" s="150" t="s">
        <v>52</v>
      </c>
      <c r="C147" s="150"/>
      <c r="D147" s="18" t="s">
        <v>69</v>
      </c>
      <c r="E147" s="1"/>
      <c r="F147" s="1"/>
      <c r="G147" s="20">
        <f t="shared" si="6"/>
        <v>0</v>
      </c>
    </row>
    <row r="148" spans="1:7">
      <c r="A148" s="76">
        <v>121</v>
      </c>
      <c r="B148" s="150" t="s">
        <v>142</v>
      </c>
      <c r="C148" s="150"/>
      <c r="D148" s="18" t="s">
        <v>1</v>
      </c>
      <c r="E148" s="1"/>
      <c r="F148" s="1"/>
      <c r="G148" s="20">
        <f t="shared" si="6"/>
        <v>0</v>
      </c>
    </row>
    <row r="149" spans="1:7">
      <c r="A149" s="10">
        <v>122</v>
      </c>
      <c r="B149" s="150" t="s">
        <v>92</v>
      </c>
      <c r="C149" s="150"/>
      <c r="D149" s="18" t="s">
        <v>1</v>
      </c>
      <c r="E149" s="1"/>
      <c r="F149" s="1"/>
      <c r="G149" s="20">
        <f t="shared" si="6"/>
        <v>0</v>
      </c>
    </row>
    <row r="150" spans="1:7">
      <c r="A150" s="10">
        <v>123</v>
      </c>
      <c r="B150" s="150" t="s">
        <v>55</v>
      </c>
      <c r="C150" s="150"/>
      <c r="D150" s="18" t="s">
        <v>69</v>
      </c>
      <c r="E150" s="1"/>
      <c r="F150" s="1"/>
      <c r="G150" s="20">
        <f t="shared" si="6"/>
        <v>0</v>
      </c>
    </row>
    <row r="151" spans="1:7">
      <c r="A151" s="10">
        <v>124</v>
      </c>
      <c r="B151" s="150" t="s">
        <v>56</v>
      </c>
      <c r="C151" s="150"/>
      <c r="D151" s="18" t="s">
        <v>25</v>
      </c>
      <c r="E151" s="1"/>
      <c r="F151" s="1"/>
      <c r="G151" s="20">
        <f t="shared" si="6"/>
        <v>0</v>
      </c>
    </row>
    <row r="152" spans="1:7">
      <c r="A152" s="10">
        <v>125</v>
      </c>
      <c r="B152" s="150" t="s">
        <v>57</v>
      </c>
      <c r="C152" s="150"/>
      <c r="D152" s="18" t="s">
        <v>25</v>
      </c>
      <c r="E152" s="1"/>
      <c r="F152" s="1"/>
      <c r="G152" s="20">
        <f t="shared" si="6"/>
        <v>0</v>
      </c>
    </row>
    <row r="153" spans="1:7">
      <c r="A153" s="10">
        <v>126</v>
      </c>
      <c r="B153" s="150" t="s">
        <v>58</v>
      </c>
      <c r="C153" s="150"/>
      <c r="D153" s="18" t="s">
        <v>25</v>
      </c>
      <c r="E153" s="1"/>
      <c r="F153" s="1"/>
      <c r="G153" s="20">
        <f t="shared" si="6"/>
        <v>0</v>
      </c>
    </row>
    <row r="154" spans="1:7">
      <c r="A154" s="77">
        <v>127</v>
      </c>
      <c r="B154" s="150" t="s">
        <v>119</v>
      </c>
      <c r="C154" s="150"/>
      <c r="D154" s="18" t="s">
        <v>25</v>
      </c>
      <c r="E154" s="74"/>
      <c r="F154" s="74"/>
      <c r="G154" s="20">
        <f t="shared" si="6"/>
        <v>0</v>
      </c>
    </row>
    <row r="155" spans="1:7">
      <c r="A155" s="10">
        <v>128</v>
      </c>
      <c r="B155" s="150" t="s">
        <v>59</v>
      </c>
      <c r="C155" s="150"/>
      <c r="D155" s="18" t="s">
        <v>25</v>
      </c>
      <c r="E155" s="1"/>
      <c r="F155" s="1"/>
      <c r="G155" s="20">
        <f t="shared" si="6"/>
        <v>0</v>
      </c>
    </row>
    <row r="156" spans="1:7">
      <c r="A156" s="10">
        <v>129</v>
      </c>
      <c r="B156" s="150" t="s">
        <v>105</v>
      </c>
      <c r="C156" s="150"/>
      <c r="D156" s="18" t="s">
        <v>25</v>
      </c>
      <c r="E156" s="1"/>
      <c r="F156" s="1"/>
      <c r="G156" s="20">
        <f t="shared" si="6"/>
        <v>0</v>
      </c>
    </row>
    <row r="157" spans="1:7">
      <c r="A157" s="76">
        <v>130</v>
      </c>
      <c r="B157" s="167" t="s">
        <v>60</v>
      </c>
      <c r="C157" s="167"/>
      <c r="D157" s="18" t="s">
        <v>69</v>
      </c>
      <c r="E157" s="1"/>
      <c r="F157" s="1"/>
      <c r="G157" s="20">
        <f t="shared" si="6"/>
        <v>0</v>
      </c>
    </row>
    <row r="158" spans="1:7">
      <c r="A158" s="76">
        <v>131</v>
      </c>
      <c r="B158" s="177" t="s">
        <v>129</v>
      </c>
      <c r="C158" s="177"/>
      <c r="D158" s="16" t="s">
        <v>25</v>
      </c>
      <c r="E158" s="2"/>
      <c r="F158" s="2"/>
      <c r="G158" s="24">
        <f t="shared" si="6"/>
        <v>0</v>
      </c>
    </row>
    <row r="159" spans="1:7" ht="13">
      <c r="A159" s="179" t="s">
        <v>115</v>
      </c>
      <c r="B159" s="179"/>
      <c r="C159" s="179"/>
      <c r="D159" s="153"/>
      <c r="E159" s="153"/>
      <c r="F159" s="136"/>
      <c r="G159" s="136"/>
    </row>
    <row r="160" spans="1:7">
      <c r="A160" s="10">
        <v>132</v>
      </c>
      <c r="B160" s="150" t="s">
        <v>54</v>
      </c>
      <c r="C160" s="150"/>
      <c r="D160" s="18" t="s">
        <v>25</v>
      </c>
      <c r="E160" s="9"/>
      <c r="F160" s="19"/>
      <c r="G160" s="20">
        <f t="shared" ref="G160:G165" si="7">ROUND((E160*F160),0)</f>
        <v>0</v>
      </c>
    </row>
    <row r="161" spans="1:7">
      <c r="A161" s="10">
        <v>133</v>
      </c>
      <c r="B161" s="167" t="s">
        <v>53</v>
      </c>
      <c r="C161" s="167"/>
      <c r="D161" s="18" t="s">
        <v>69</v>
      </c>
      <c r="E161" s="9"/>
      <c r="F161" s="19"/>
      <c r="G161" s="20">
        <f t="shared" si="7"/>
        <v>0</v>
      </c>
    </row>
    <row r="162" spans="1:7">
      <c r="A162" s="10">
        <v>134</v>
      </c>
      <c r="B162" s="167" t="s">
        <v>116</v>
      </c>
      <c r="C162" s="167"/>
      <c r="D162" s="18" t="s">
        <v>37</v>
      </c>
      <c r="E162" s="9"/>
      <c r="F162" s="19"/>
      <c r="G162" s="20">
        <f t="shared" si="7"/>
        <v>0</v>
      </c>
    </row>
    <row r="163" spans="1:7">
      <c r="A163" s="10">
        <v>135</v>
      </c>
      <c r="B163" s="167" t="s">
        <v>117</v>
      </c>
      <c r="C163" s="167"/>
      <c r="D163" s="18" t="s">
        <v>37</v>
      </c>
      <c r="E163" s="9"/>
      <c r="F163" s="19"/>
      <c r="G163" s="20">
        <f t="shared" si="7"/>
        <v>0</v>
      </c>
    </row>
    <row r="164" spans="1:7">
      <c r="A164" s="10">
        <v>136</v>
      </c>
      <c r="B164" s="167" t="s">
        <v>118</v>
      </c>
      <c r="C164" s="167"/>
      <c r="D164" s="18" t="s">
        <v>1</v>
      </c>
      <c r="E164" s="9"/>
      <c r="F164" s="19"/>
      <c r="G164" s="20">
        <f t="shared" si="7"/>
        <v>0</v>
      </c>
    </row>
    <row r="165" spans="1:7">
      <c r="A165" s="6">
        <v>137</v>
      </c>
      <c r="B165" s="177" t="s">
        <v>126</v>
      </c>
      <c r="C165" s="177"/>
      <c r="D165" s="16" t="s">
        <v>1</v>
      </c>
      <c r="E165" s="7"/>
      <c r="F165" s="11"/>
      <c r="G165" s="24">
        <f t="shared" si="7"/>
        <v>0</v>
      </c>
    </row>
    <row r="166" spans="1:7" ht="12.75" customHeight="1">
      <c r="A166" s="134" t="s">
        <v>61</v>
      </c>
      <c r="B166" s="137"/>
      <c r="C166" s="137"/>
      <c r="D166" s="155"/>
      <c r="E166" s="155"/>
      <c r="F166" s="136"/>
      <c r="G166" s="136"/>
    </row>
    <row r="167" spans="1:7" ht="12.75" customHeight="1">
      <c r="A167" s="76">
        <v>138</v>
      </c>
      <c r="B167" s="150" t="s">
        <v>135</v>
      </c>
      <c r="C167" s="150"/>
      <c r="D167" s="18" t="s">
        <v>25</v>
      </c>
      <c r="E167" s="9"/>
      <c r="F167" s="19"/>
      <c r="G167" s="20">
        <f t="shared" ref="G167:G172" si="8">ROUND((E167*F167),0)</f>
        <v>0</v>
      </c>
    </row>
    <row r="168" spans="1:7" ht="12.75" customHeight="1">
      <c r="A168" s="76">
        <v>139</v>
      </c>
      <c r="B168" s="178"/>
      <c r="C168" s="178"/>
      <c r="D168" s="78"/>
      <c r="E168" s="9"/>
      <c r="F168" s="19"/>
      <c r="G168" s="20">
        <f t="shared" si="8"/>
        <v>0</v>
      </c>
    </row>
    <row r="169" spans="1:7" ht="12.75" customHeight="1">
      <c r="A169" s="76">
        <v>140</v>
      </c>
      <c r="B169" s="176"/>
      <c r="C169" s="176"/>
      <c r="D169" s="79"/>
      <c r="E169" s="9"/>
      <c r="F169" s="19"/>
      <c r="G169" s="20">
        <f t="shared" si="8"/>
        <v>0</v>
      </c>
    </row>
    <row r="170" spans="1:7" ht="12.75" customHeight="1">
      <c r="A170" s="76">
        <v>141</v>
      </c>
      <c r="B170" s="176"/>
      <c r="C170" s="176"/>
      <c r="D170" s="79"/>
      <c r="E170" s="9"/>
      <c r="F170" s="19"/>
      <c r="G170" s="20">
        <f t="shared" si="8"/>
        <v>0</v>
      </c>
    </row>
    <row r="171" spans="1:7" ht="12.75" customHeight="1">
      <c r="A171" s="76">
        <v>142</v>
      </c>
      <c r="B171" s="176"/>
      <c r="C171" s="176"/>
      <c r="D171" s="79"/>
      <c r="E171" s="9"/>
      <c r="F171" s="19"/>
      <c r="G171" s="20">
        <f t="shared" si="8"/>
        <v>0</v>
      </c>
    </row>
    <row r="172" spans="1:7" ht="12.75" customHeight="1" thickBot="1">
      <c r="A172" s="76">
        <v>143</v>
      </c>
      <c r="B172" s="176"/>
      <c r="C172" s="176"/>
      <c r="D172" s="79"/>
      <c r="E172" s="9"/>
      <c r="F172" s="19"/>
      <c r="G172" s="20">
        <f t="shared" si="8"/>
        <v>0</v>
      </c>
    </row>
    <row r="173" spans="1:7" s="5" customFormat="1" ht="16" customHeight="1" thickBot="1">
      <c r="A173" s="90" t="s">
        <v>62</v>
      </c>
      <c r="B173" s="111"/>
      <c r="C173" s="90"/>
      <c r="D173" s="91"/>
      <c r="E173" s="90"/>
      <c r="F173" s="92"/>
      <c r="G173" s="80">
        <f>SUM(G103:G172)</f>
        <v>0</v>
      </c>
    </row>
    <row r="174" spans="1:7" s="5" customFormat="1" ht="16" customHeight="1" thickBot="1">
      <c r="A174" s="90"/>
      <c r="B174" s="90"/>
      <c r="C174" s="90"/>
      <c r="D174" s="91"/>
      <c r="E174" s="90"/>
      <c r="F174" s="92"/>
      <c r="G174" s="93"/>
    </row>
    <row r="175" spans="1:7" ht="30" customHeight="1" thickBot="1">
      <c r="A175" s="125" t="s">
        <v>63</v>
      </c>
      <c r="B175" s="126"/>
      <c r="C175" s="126"/>
      <c r="D175" s="127"/>
      <c r="E175" s="126"/>
      <c r="F175" s="173"/>
      <c r="G175" s="173"/>
    </row>
    <row r="176" spans="1:7" ht="13.5" thickTop="1" thickBot="1">
      <c r="A176" s="14" t="s">
        <v>1</v>
      </c>
      <c r="B176" s="59" t="s">
        <v>2</v>
      </c>
      <c r="C176" s="102" t="s">
        <v>173</v>
      </c>
      <c r="D176" s="15" t="s">
        <v>3</v>
      </c>
      <c r="E176" s="13" t="s">
        <v>154</v>
      </c>
      <c r="F176" s="13" t="s">
        <v>73</v>
      </c>
      <c r="G176" s="21" t="s">
        <v>153</v>
      </c>
    </row>
    <row r="177" spans="1:7" ht="13.5" thickTop="1">
      <c r="A177" s="76">
        <v>150</v>
      </c>
      <c r="B177" s="64" t="s">
        <v>174</v>
      </c>
      <c r="C177" s="65">
        <v>2</v>
      </c>
      <c r="D177" s="18" t="s">
        <v>1</v>
      </c>
      <c r="E177" s="1"/>
      <c r="F177" s="1"/>
      <c r="G177" s="20">
        <f>C177*E177*F177</f>
        <v>0</v>
      </c>
    </row>
    <row r="178" spans="1:7">
      <c r="A178" s="76">
        <v>151</v>
      </c>
      <c r="B178" s="103" t="s">
        <v>175</v>
      </c>
      <c r="C178" s="65">
        <v>2</v>
      </c>
      <c r="D178" s="18" t="s">
        <v>1</v>
      </c>
      <c r="E178" s="1"/>
      <c r="F178" s="1"/>
      <c r="G178" s="20">
        <f t="shared" ref="G178:G181" si="9">C178*E178*F178</f>
        <v>0</v>
      </c>
    </row>
    <row r="179" spans="1:7">
      <c r="A179" s="76">
        <v>152</v>
      </c>
      <c r="B179" s="103" t="s">
        <v>176</v>
      </c>
      <c r="C179" s="65">
        <v>2</v>
      </c>
      <c r="D179" s="18" t="s">
        <v>1</v>
      </c>
      <c r="E179" s="1"/>
      <c r="F179" s="1"/>
      <c r="G179" s="20">
        <f t="shared" si="9"/>
        <v>0</v>
      </c>
    </row>
    <row r="180" spans="1:7" ht="13">
      <c r="A180" s="76">
        <v>153</v>
      </c>
      <c r="B180" s="103" t="s">
        <v>177</v>
      </c>
      <c r="C180" s="65">
        <v>2</v>
      </c>
      <c r="D180" s="18" t="s">
        <v>1</v>
      </c>
      <c r="E180" s="1"/>
      <c r="F180" s="1"/>
      <c r="G180" s="20">
        <f t="shared" si="9"/>
        <v>0</v>
      </c>
    </row>
    <row r="181" spans="1:7">
      <c r="A181" s="3">
        <v>154</v>
      </c>
      <c r="B181" s="62" t="s">
        <v>178</v>
      </c>
      <c r="C181" s="38">
        <v>2</v>
      </c>
      <c r="D181" s="16" t="s">
        <v>1</v>
      </c>
      <c r="E181" s="2"/>
      <c r="F181" s="2"/>
      <c r="G181" s="24">
        <f t="shared" si="9"/>
        <v>0</v>
      </c>
    </row>
    <row r="182" spans="1:7" ht="13">
      <c r="A182" s="138" t="s">
        <v>64</v>
      </c>
      <c r="B182" s="139"/>
      <c r="C182" s="139"/>
      <c r="D182" s="155"/>
      <c r="E182" s="155"/>
      <c r="F182" s="136"/>
      <c r="G182" s="136"/>
    </row>
    <row r="183" spans="1:7">
      <c r="A183" s="76">
        <v>155</v>
      </c>
      <c r="B183" s="147" t="s">
        <v>147</v>
      </c>
      <c r="C183" s="147"/>
      <c r="D183" s="78" t="s">
        <v>25</v>
      </c>
      <c r="E183" s="1"/>
      <c r="F183" s="1"/>
      <c r="G183" s="20">
        <f>E181*F183</f>
        <v>0</v>
      </c>
    </row>
    <row r="184" spans="1:7" ht="13" thickBot="1">
      <c r="A184" s="76">
        <v>156</v>
      </c>
      <c r="B184" s="147" t="s">
        <v>148</v>
      </c>
      <c r="C184" s="147"/>
      <c r="D184" s="78" t="s">
        <v>25</v>
      </c>
      <c r="E184" s="1"/>
      <c r="F184" s="1"/>
      <c r="G184" s="20">
        <f>E182*F184</f>
        <v>0</v>
      </c>
    </row>
    <row r="185" spans="1:7" ht="16" customHeight="1" thickBot="1">
      <c r="A185" s="90" t="s">
        <v>65</v>
      </c>
      <c r="B185" s="112"/>
      <c r="C185" s="113"/>
      <c r="D185" s="114"/>
      <c r="E185" s="113"/>
      <c r="F185" s="113"/>
      <c r="G185" s="80">
        <f>SUM(G177:G184)</f>
        <v>0</v>
      </c>
    </row>
    <row r="186" spans="1:7" ht="16" thickBot="1">
      <c r="A186" s="154"/>
      <c r="B186" s="154"/>
      <c r="C186" s="154"/>
      <c r="D186" s="154"/>
      <c r="E186" s="154"/>
      <c r="F186" s="94"/>
      <c r="G186" s="95"/>
    </row>
    <row r="187" spans="1:7" ht="30" customHeight="1" thickBot="1">
      <c r="A187" s="121" t="s">
        <v>82</v>
      </c>
      <c r="B187" s="122"/>
      <c r="C187" s="122"/>
      <c r="D187" s="123"/>
      <c r="E187" s="122"/>
      <c r="F187" s="175"/>
      <c r="G187" s="175"/>
    </row>
    <row r="188" spans="1:7" ht="14.25" customHeight="1" thickTop="1" thickBot="1">
      <c r="A188" s="14" t="s">
        <v>1</v>
      </c>
      <c r="B188" s="59" t="s">
        <v>2</v>
      </c>
      <c r="C188" s="102" t="s">
        <v>173</v>
      </c>
      <c r="D188" s="15" t="s">
        <v>3</v>
      </c>
      <c r="E188" s="13" t="s">
        <v>154</v>
      </c>
      <c r="F188" s="13" t="s">
        <v>73</v>
      </c>
      <c r="G188" s="21" t="s">
        <v>153</v>
      </c>
    </row>
    <row r="189" spans="1:7" ht="12.75" customHeight="1" thickTop="1">
      <c r="A189" s="10">
        <v>160</v>
      </c>
      <c r="B189" s="60" t="s">
        <v>88</v>
      </c>
      <c r="C189" s="65"/>
      <c r="D189" s="18" t="s">
        <v>25</v>
      </c>
      <c r="E189" s="9"/>
      <c r="F189" s="19"/>
      <c r="G189" s="22">
        <f>E189*F189</f>
        <v>0</v>
      </c>
    </row>
    <row r="190" spans="1:7" ht="12.75" customHeight="1">
      <c r="A190" s="10">
        <v>161</v>
      </c>
      <c r="B190" s="104" t="s">
        <v>95</v>
      </c>
      <c r="C190" s="65"/>
      <c r="D190" s="18" t="s">
        <v>1</v>
      </c>
      <c r="E190" s="9"/>
      <c r="F190" s="19"/>
      <c r="G190" s="22">
        <f t="shared" ref="G190:G198" si="10">E190*F190</f>
        <v>0</v>
      </c>
    </row>
    <row r="191" spans="1:7" ht="12.75" customHeight="1">
      <c r="A191" s="10">
        <v>162</v>
      </c>
      <c r="B191" s="103" t="s">
        <v>180</v>
      </c>
      <c r="C191" s="65">
        <v>2</v>
      </c>
      <c r="D191" s="18" t="s">
        <v>1</v>
      </c>
      <c r="E191" s="9"/>
      <c r="F191" s="19"/>
      <c r="G191" s="22">
        <f>C191*E191*F191</f>
        <v>0</v>
      </c>
    </row>
    <row r="192" spans="1:7" ht="12.75" customHeight="1">
      <c r="A192" s="10">
        <v>163</v>
      </c>
      <c r="B192" s="104" t="s">
        <v>91</v>
      </c>
      <c r="C192" s="65"/>
      <c r="D192" s="18" t="s">
        <v>1</v>
      </c>
      <c r="E192" s="9"/>
      <c r="F192" s="19"/>
      <c r="G192" s="22">
        <f t="shared" si="10"/>
        <v>0</v>
      </c>
    </row>
    <row r="193" spans="1:7" ht="12.75" customHeight="1">
      <c r="A193" s="10">
        <v>164</v>
      </c>
      <c r="B193" s="103" t="s">
        <v>179</v>
      </c>
      <c r="C193" s="65">
        <v>2</v>
      </c>
      <c r="D193" s="18" t="s">
        <v>1</v>
      </c>
      <c r="E193" s="9"/>
      <c r="F193" s="19"/>
      <c r="G193" s="22">
        <f>C193*E193*F193</f>
        <v>0</v>
      </c>
    </row>
    <row r="194" spans="1:7" ht="12.75" customHeight="1">
      <c r="A194" s="10">
        <v>165</v>
      </c>
      <c r="B194" s="104" t="s">
        <v>89</v>
      </c>
      <c r="C194" s="104"/>
      <c r="D194" s="18" t="s">
        <v>1</v>
      </c>
      <c r="E194" s="9"/>
      <c r="F194" s="19"/>
      <c r="G194" s="22">
        <f t="shared" si="10"/>
        <v>0</v>
      </c>
    </row>
    <row r="195" spans="1:7" ht="12.75" customHeight="1">
      <c r="A195" s="6">
        <v>166</v>
      </c>
      <c r="B195" s="63" t="s">
        <v>97</v>
      </c>
      <c r="C195" s="63"/>
      <c r="D195" s="18" t="s">
        <v>1</v>
      </c>
      <c r="E195" s="7"/>
      <c r="F195" s="11"/>
      <c r="G195" s="23">
        <f t="shared" si="10"/>
        <v>0</v>
      </c>
    </row>
    <row r="196" spans="1:7" ht="12.75" customHeight="1">
      <c r="A196" s="134" t="s">
        <v>93</v>
      </c>
      <c r="B196" s="134"/>
      <c r="C196" s="134"/>
      <c r="D196" s="153"/>
      <c r="E196" s="153"/>
      <c r="F196" s="140"/>
      <c r="G196" s="141"/>
    </row>
    <row r="197" spans="1:7" ht="12.75" customHeight="1">
      <c r="A197" s="10">
        <v>167</v>
      </c>
      <c r="B197" s="150"/>
      <c r="C197" s="150"/>
      <c r="D197" s="18"/>
      <c r="E197" s="9"/>
      <c r="F197" s="19"/>
      <c r="G197" s="22">
        <f t="shared" si="10"/>
        <v>0</v>
      </c>
    </row>
    <row r="198" spans="1:7" ht="12.75" customHeight="1">
      <c r="A198" s="10">
        <v>168</v>
      </c>
      <c r="B198" s="150"/>
      <c r="C198" s="150"/>
      <c r="D198" s="18"/>
      <c r="E198" s="9"/>
      <c r="F198" s="19"/>
      <c r="G198" s="22">
        <f t="shared" si="10"/>
        <v>0</v>
      </c>
    </row>
    <row r="199" spans="1:7" ht="12.75" customHeight="1" thickBot="1">
      <c r="A199" s="10">
        <v>169</v>
      </c>
      <c r="B199" s="150"/>
      <c r="C199" s="150"/>
      <c r="D199" s="18"/>
      <c r="E199" s="9"/>
      <c r="F199" s="19"/>
      <c r="G199" s="22"/>
    </row>
    <row r="200" spans="1:7" ht="16" customHeight="1" thickBot="1">
      <c r="A200" s="90" t="s">
        <v>83</v>
      </c>
      <c r="B200" s="113"/>
      <c r="C200" s="113"/>
      <c r="D200" s="114"/>
      <c r="E200" s="113"/>
      <c r="F200" s="113"/>
      <c r="G200" s="80">
        <f>SUM(G189:G199)</f>
        <v>0</v>
      </c>
    </row>
    <row r="201" spans="1:7" ht="16" customHeight="1" thickBot="1">
      <c r="A201" s="82"/>
      <c r="B201" s="96"/>
      <c r="C201" s="96"/>
      <c r="D201" s="97"/>
      <c r="E201" s="96"/>
      <c r="F201" s="96"/>
      <c r="G201" s="85"/>
    </row>
    <row r="202" spans="1:7" ht="30" customHeight="1" thickBot="1">
      <c r="A202" s="121" t="s">
        <v>136</v>
      </c>
      <c r="B202" s="122"/>
      <c r="C202" s="122"/>
      <c r="D202" s="123"/>
      <c r="E202" s="122"/>
      <c r="F202" s="175"/>
      <c r="G202" s="175"/>
    </row>
    <row r="203" spans="1:7" ht="14.25" customHeight="1" thickTop="1" thickBot="1">
      <c r="A203" s="14" t="s">
        <v>1</v>
      </c>
      <c r="B203" s="171" t="s">
        <v>2</v>
      </c>
      <c r="C203" s="171"/>
      <c r="D203" s="15" t="s">
        <v>3</v>
      </c>
      <c r="E203" s="13" t="s">
        <v>154</v>
      </c>
      <c r="F203" s="13" t="s">
        <v>73</v>
      </c>
      <c r="G203" s="21" t="s">
        <v>153</v>
      </c>
    </row>
    <row r="204" spans="1:7" ht="12.75" customHeight="1" thickTop="1">
      <c r="A204" s="10">
        <v>180</v>
      </c>
      <c r="B204" s="172" t="s">
        <v>138</v>
      </c>
      <c r="C204" s="172"/>
      <c r="D204" s="18"/>
      <c r="E204" s="9"/>
      <c r="F204" s="19"/>
      <c r="G204" s="22">
        <f t="shared" ref="G204:G205" si="11">E204*F204</f>
        <v>0</v>
      </c>
    </row>
    <row r="205" spans="1:7" ht="12.75" customHeight="1" thickBot="1">
      <c r="A205" s="10">
        <v>181</v>
      </c>
      <c r="B205" s="150" t="s">
        <v>139</v>
      </c>
      <c r="C205" s="150"/>
      <c r="D205" s="18"/>
      <c r="E205" s="9"/>
      <c r="F205" s="19"/>
      <c r="G205" s="22">
        <f t="shared" si="11"/>
        <v>0</v>
      </c>
    </row>
    <row r="206" spans="1:7" ht="16" customHeight="1" thickBot="1">
      <c r="A206" s="90" t="s">
        <v>137</v>
      </c>
      <c r="B206" s="113"/>
      <c r="C206" s="113"/>
      <c r="D206" s="114"/>
      <c r="E206" s="113"/>
      <c r="F206" s="113"/>
      <c r="G206" s="80">
        <f>SUM(G204:G205)</f>
        <v>0</v>
      </c>
    </row>
    <row r="207" spans="1:7" ht="16" customHeight="1" thickBot="1">
      <c r="A207" s="98"/>
      <c r="B207" s="99"/>
      <c r="C207" s="99"/>
      <c r="D207" s="100"/>
      <c r="E207" s="99"/>
      <c r="F207" s="99"/>
      <c r="G207" s="101"/>
    </row>
    <row r="208" spans="1:7" ht="30" customHeight="1" thickBot="1">
      <c r="A208" s="116" t="s">
        <v>109</v>
      </c>
      <c r="B208" s="117"/>
      <c r="C208" s="117"/>
      <c r="D208" s="118"/>
      <c r="E208" s="117"/>
      <c r="F208" s="119"/>
      <c r="G208" s="120"/>
    </row>
    <row r="209" spans="1:7" ht="15.5">
      <c r="A209" s="152" t="s">
        <v>22</v>
      </c>
      <c r="B209" s="152"/>
      <c r="C209" s="152"/>
      <c r="D209" s="152"/>
      <c r="E209" s="152"/>
      <c r="F209" s="9"/>
      <c r="G209" s="26">
        <f>G40</f>
        <v>0</v>
      </c>
    </row>
    <row r="210" spans="1:7" ht="15.5">
      <c r="A210" s="152" t="s">
        <v>66</v>
      </c>
      <c r="B210" s="152"/>
      <c r="C210" s="152"/>
      <c r="D210" s="152"/>
      <c r="E210" s="152"/>
      <c r="F210" s="1"/>
      <c r="G210" s="26">
        <f>G72</f>
        <v>0</v>
      </c>
    </row>
    <row r="211" spans="1:7" ht="15.5">
      <c r="A211" s="152" t="s">
        <v>159</v>
      </c>
      <c r="B211" s="152"/>
      <c r="C211" s="152"/>
      <c r="D211" s="152"/>
      <c r="E211" s="152"/>
      <c r="F211" s="1"/>
      <c r="G211" s="26">
        <f>G81</f>
        <v>0</v>
      </c>
    </row>
    <row r="212" spans="1:7" ht="15.5">
      <c r="A212" s="152" t="s">
        <v>94</v>
      </c>
      <c r="B212" s="152"/>
      <c r="C212" s="152"/>
      <c r="D212" s="152"/>
      <c r="E212" s="152"/>
      <c r="F212" s="1"/>
      <c r="G212" s="26">
        <f>G99</f>
        <v>0</v>
      </c>
    </row>
    <row r="213" spans="1:7" ht="15.5">
      <c r="A213" s="152" t="s">
        <v>62</v>
      </c>
      <c r="B213" s="152"/>
      <c r="C213" s="152"/>
      <c r="D213" s="152"/>
      <c r="E213" s="152"/>
      <c r="F213" s="1"/>
      <c r="G213" s="26">
        <f>G173</f>
        <v>0</v>
      </c>
    </row>
    <row r="214" spans="1:7" ht="15.5">
      <c r="A214" s="152" t="s">
        <v>65</v>
      </c>
      <c r="B214" s="152"/>
      <c r="C214" s="152"/>
      <c r="D214" s="152"/>
      <c r="E214" s="152"/>
      <c r="F214" s="1"/>
      <c r="G214" s="26">
        <f>G185</f>
        <v>0</v>
      </c>
    </row>
    <row r="215" spans="1:7" ht="15.5">
      <c r="A215" s="152" t="s">
        <v>83</v>
      </c>
      <c r="B215" s="152"/>
      <c r="C215" s="152"/>
      <c r="D215" s="152"/>
      <c r="E215" s="152"/>
      <c r="F215" s="1"/>
      <c r="G215" s="26">
        <f>G200</f>
        <v>0</v>
      </c>
    </row>
    <row r="216" spans="1:7" ht="16" thickBot="1">
      <c r="A216" s="152" t="s">
        <v>137</v>
      </c>
      <c r="B216" s="152"/>
      <c r="C216" s="152"/>
      <c r="D216" s="152"/>
      <c r="E216" s="152"/>
      <c r="F216" s="1"/>
      <c r="G216" s="26">
        <f>G206</f>
        <v>0</v>
      </c>
    </row>
    <row r="217" spans="1:7" ht="18" customHeight="1" thickBot="1">
      <c r="A217" s="151" t="s">
        <v>67</v>
      </c>
      <c r="B217" s="151"/>
      <c r="C217" s="151"/>
      <c r="D217" s="151"/>
      <c r="E217" s="151"/>
      <c r="F217" s="115"/>
      <c r="G217" s="81">
        <f>SUM(G209:G216)</f>
        <v>0</v>
      </c>
    </row>
  </sheetData>
  <dataConsolidate/>
  <mergeCells count="156">
    <mergeCell ref="A1:G1"/>
    <mergeCell ref="B97:C97"/>
    <mergeCell ref="F2:G2"/>
    <mergeCell ref="F42:G42"/>
    <mergeCell ref="F74:G74"/>
    <mergeCell ref="F83:G83"/>
    <mergeCell ref="D79:E79"/>
    <mergeCell ref="B77:C77"/>
    <mergeCell ref="B78:C78"/>
    <mergeCell ref="B80:C80"/>
    <mergeCell ref="D4:E4"/>
    <mergeCell ref="B88:C88"/>
    <mergeCell ref="D8:E8"/>
    <mergeCell ref="B43:C43"/>
    <mergeCell ref="B85:C85"/>
    <mergeCell ref="B86:C86"/>
    <mergeCell ref="B87:C87"/>
    <mergeCell ref="B70:C70"/>
    <mergeCell ref="B57:C57"/>
    <mergeCell ref="B58:C58"/>
    <mergeCell ref="B59:C59"/>
    <mergeCell ref="B95:C95"/>
    <mergeCell ref="B63:C63"/>
    <mergeCell ref="B64:C64"/>
    <mergeCell ref="B203:C203"/>
    <mergeCell ref="B204:C204"/>
    <mergeCell ref="B205:C205"/>
    <mergeCell ref="B160:C160"/>
    <mergeCell ref="F101:G101"/>
    <mergeCell ref="F141:G141"/>
    <mergeCell ref="F175:G175"/>
    <mergeCell ref="F187:G187"/>
    <mergeCell ref="F202:G202"/>
    <mergeCell ref="B161:C161"/>
    <mergeCell ref="B162:C162"/>
    <mergeCell ref="B163:C163"/>
    <mergeCell ref="B172:C172"/>
    <mergeCell ref="B164:C164"/>
    <mergeCell ref="B165:C165"/>
    <mergeCell ref="B167:C167"/>
    <mergeCell ref="B169:C169"/>
    <mergeCell ref="B170:C170"/>
    <mergeCell ref="B168:C168"/>
    <mergeCell ref="B171:C171"/>
    <mergeCell ref="B158:C158"/>
    <mergeCell ref="A159:C159"/>
    <mergeCell ref="B152:C152"/>
    <mergeCell ref="B153:C153"/>
    <mergeCell ref="D93:E93"/>
    <mergeCell ref="D32:E32"/>
    <mergeCell ref="D29:E29"/>
    <mergeCell ref="D18:E18"/>
    <mergeCell ref="D12:E12"/>
    <mergeCell ref="D66:E66"/>
    <mergeCell ref="D36:E36"/>
    <mergeCell ref="D159:E159"/>
    <mergeCell ref="B143:C143"/>
    <mergeCell ref="B144:C144"/>
    <mergeCell ref="B145:C145"/>
    <mergeCell ref="B142:C142"/>
    <mergeCell ref="B138:C138"/>
    <mergeCell ref="B139:C139"/>
    <mergeCell ref="B140:C140"/>
    <mergeCell ref="B123:C123"/>
    <mergeCell ref="B132:C132"/>
    <mergeCell ref="B133:C133"/>
    <mergeCell ref="B135:C135"/>
    <mergeCell ref="B137:C137"/>
    <mergeCell ref="B134:C134"/>
    <mergeCell ref="B128:C128"/>
    <mergeCell ref="B129:C129"/>
    <mergeCell ref="B130:C130"/>
    <mergeCell ref="B110:C110"/>
    <mergeCell ref="B111:C111"/>
    <mergeCell ref="B112:C112"/>
    <mergeCell ref="B113:C113"/>
    <mergeCell ref="B114:C114"/>
    <mergeCell ref="B122:C122"/>
    <mergeCell ref="D136:E136"/>
    <mergeCell ref="D166:E166"/>
    <mergeCell ref="D115:E115"/>
    <mergeCell ref="B131:C131"/>
    <mergeCell ref="B154:C154"/>
    <mergeCell ref="B155:C155"/>
    <mergeCell ref="B156:C156"/>
    <mergeCell ref="B157:C157"/>
    <mergeCell ref="B150:C150"/>
    <mergeCell ref="B151:C151"/>
    <mergeCell ref="B146:C146"/>
    <mergeCell ref="B147:C147"/>
    <mergeCell ref="B148:C148"/>
    <mergeCell ref="B149:C149"/>
    <mergeCell ref="B44:C44"/>
    <mergeCell ref="B45:C45"/>
    <mergeCell ref="B46:C46"/>
    <mergeCell ref="B47:C47"/>
    <mergeCell ref="B48:C48"/>
    <mergeCell ref="B49:C49"/>
    <mergeCell ref="B60:C60"/>
    <mergeCell ref="B61:C61"/>
    <mergeCell ref="B62:C62"/>
    <mergeCell ref="B50:C50"/>
    <mergeCell ref="B52:C52"/>
    <mergeCell ref="B51:C51"/>
    <mergeCell ref="B53:C53"/>
    <mergeCell ref="B54:C54"/>
    <mergeCell ref="B55:C55"/>
    <mergeCell ref="B56:C56"/>
    <mergeCell ref="B65:C65"/>
    <mergeCell ref="B124:C124"/>
    <mergeCell ref="B125:C125"/>
    <mergeCell ref="B127:C127"/>
    <mergeCell ref="B67:C67"/>
    <mergeCell ref="B68:C68"/>
    <mergeCell ref="B69:C69"/>
    <mergeCell ref="B71:C71"/>
    <mergeCell ref="B107:C107"/>
    <mergeCell ref="B96:C96"/>
    <mergeCell ref="B89:C89"/>
    <mergeCell ref="B90:C90"/>
    <mergeCell ref="B104:C104"/>
    <mergeCell ref="B105:C105"/>
    <mergeCell ref="B106:C106"/>
    <mergeCell ref="B84:C84"/>
    <mergeCell ref="B102:C102"/>
    <mergeCell ref="B91:C91"/>
    <mergeCell ref="B94:C94"/>
    <mergeCell ref="B92:C92"/>
    <mergeCell ref="B116:C116"/>
    <mergeCell ref="B117:C117"/>
    <mergeCell ref="B118:C118"/>
    <mergeCell ref="B119:C119"/>
    <mergeCell ref="B183:C183"/>
    <mergeCell ref="B184:C184"/>
    <mergeCell ref="B108:C108"/>
    <mergeCell ref="B98:C98"/>
    <mergeCell ref="B103:C103"/>
    <mergeCell ref="B197:C197"/>
    <mergeCell ref="B198:C198"/>
    <mergeCell ref="A217:E217"/>
    <mergeCell ref="A215:E215"/>
    <mergeCell ref="D196:E196"/>
    <mergeCell ref="A209:E209"/>
    <mergeCell ref="A210:E210"/>
    <mergeCell ref="A186:E186"/>
    <mergeCell ref="A212:E212"/>
    <mergeCell ref="A213:E213"/>
    <mergeCell ref="A214:E214"/>
    <mergeCell ref="A216:E216"/>
    <mergeCell ref="B199:C199"/>
    <mergeCell ref="A211:E211"/>
    <mergeCell ref="D182:E182"/>
    <mergeCell ref="B126:C126"/>
    <mergeCell ref="B120:C120"/>
    <mergeCell ref="B121:C121"/>
    <mergeCell ref="B109:C109"/>
  </mergeCells>
  <phoneticPr fontId="0" type="noConversion"/>
  <printOptions horizontalCentered="1" gridLines="1"/>
  <pageMargins left="0.5" right="0.5" top="0.75" bottom="0.4" header="0.2" footer="0.2"/>
  <pageSetup scale="94" fitToHeight="0" orientation="portrait" horizontalDpi="300" verticalDpi="300" r:id="rId1"/>
  <headerFooter alignWithMargins="0">
    <oddHeader>&amp;CKENTUCKY TRANSPORTATION CABINET&amp;R&amp;8Rev. 7/14</oddHeader>
    <oddFooter>&amp;CPage &amp;P of &amp;N&amp;R&amp;D</oddFooter>
  </headerFooter>
  <rowBreaks count="6" manualBreakCount="6">
    <brk id="41" max="6" man="1"/>
    <brk id="73" max="6" man="1"/>
    <brk id="100" max="6" man="1"/>
    <brk id="140" max="6" man="1"/>
    <brk id="174" max="6" man="1"/>
    <brk id="207" max="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FormType xmlns="032141d3-a4b8-4794-8ce5-d2510f9e7f82">Misc</FormType>
    <order0 xmlns="032141d3-a4b8-4794-8ce5-d2510f9e7f82">2</order0>
    <Document_x0020_Type xmlns="032141d3-a4b8-4794-8ce5-d2510f9e7f82">
      <Url xsi:nil="true"/>
      <Description xsi:nil="true"/>
    </Document_x0020_Type>
    <DisplayTemplateJSIconUrl xmlns="http://schemas.microsoft.com/sharepoint/v3">
      <Url xsi:nil="true"/>
      <Description xsi:nil="true"/>
    </DisplayTemplateJSIconUrl>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FF86345374F6C449B0DEFD4E8C2403D" ma:contentTypeVersion="6" ma:contentTypeDescription="Create a new document." ma:contentTypeScope="" ma:versionID="7d60e5a1412ad440f1e4679f9c81eded">
  <xsd:schema xmlns:xsd="http://www.w3.org/2001/XMLSchema" xmlns:xs="http://www.w3.org/2001/XMLSchema" xmlns:p="http://schemas.microsoft.com/office/2006/metadata/properties" xmlns:ns1="http://schemas.microsoft.com/sharepoint/v3" xmlns:ns2="032141d3-a4b8-4794-8ce5-d2510f9e7f82" xmlns:ns3="9c16dc54-5a24-4afd-a61c-664ec7eab416" targetNamespace="http://schemas.microsoft.com/office/2006/metadata/properties" ma:root="true" ma:fieldsID="e6285e1a6a3a8080f8ec54ac47364363" ns1:_="" ns2:_="" ns3:_="">
    <xsd:import namespace="http://schemas.microsoft.com/sharepoint/v3"/>
    <xsd:import namespace="032141d3-a4b8-4794-8ce5-d2510f9e7f82"/>
    <xsd:import namespace="9c16dc54-5a24-4afd-a61c-664ec7eab416"/>
    <xsd:element name="properties">
      <xsd:complexType>
        <xsd:sequence>
          <xsd:element name="documentManagement">
            <xsd:complexType>
              <xsd:all>
                <xsd:element ref="ns2:FormType" minOccurs="0"/>
                <xsd:element ref="ns2:order0" minOccurs="0"/>
                <xsd:element ref="ns2:Document_x0020_Type" minOccurs="0"/>
                <xsd:element ref="ns1:DisplayTemplateJSIcon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isplayTemplateJSIconUrl" ma:index="11"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2141d3-a4b8-4794-8ce5-d2510f9e7f82" elementFormDefault="qualified">
    <xsd:import namespace="http://schemas.microsoft.com/office/2006/documentManagement/types"/>
    <xsd:import namespace="http://schemas.microsoft.com/office/infopath/2007/PartnerControls"/>
    <xsd:element name="FormType" ma:index="4" nillable="true" ma:displayName="FormType" ma:default="Misc" ma:format="Dropdown" ma:internalName="FormType" ma:readOnly="false">
      <xsd:simpleType>
        <xsd:restriction base="dms:Choice">
          <xsd:enumeration value="Misc"/>
          <xsd:enumeration value="Drainage"/>
          <xsd:enumeration value="Blank"/>
        </xsd:restriction>
      </xsd:simpleType>
    </xsd:element>
    <xsd:element name="order0" ma:index="9" nillable="true" ma:displayName="order" ma:internalName="order0">
      <xsd:simpleType>
        <xsd:restriction base="dms:Number"/>
      </xsd:simpleType>
    </xsd:element>
    <xsd:element name="Document_x0020_Type" ma:index="10" nillable="true" ma:displayName="Document Type" ma:format="Hyperlink" ma:internalName="Document_x0020_Typ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2FC89-FEB2-4086-84E3-C374E64457C6}"/>
</file>

<file path=customXml/itemProps2.xml><?xml version="1.0" encoding="utf-8"?>
<ds:datastoreItem xmlns:ds="http://schemas.openxmlformats.org/officeDocument/2006/customXml" ds:itemID="{31E07C6D-D294-411C-B378-17E914540EC4}"/>
</file>

<file path=customXml/itemProps3.xml><?xml version="1.0" encoding="utf-8"?>
<ds:datastoreItem xmlns:ds="http://schemas.openxmlformats.org/officeDocument/2006/customXml" ds:itemID="{A03058E8-BF60-43E3-B9E0-C9C57E99A0DB}"/>
</file>

<file path=customXml/itemProps4.xml><?xml version="1.0" encoding="utf-8"?>
<ds:datastoreItem xmlns:ds="http://schemas.openxmlformats.org/officeDocument/2006/customXml" ds:itemID="{A9F1D1E4-08EF-45B3-A01E-4925FEB33F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Revised Production-Hour Form</vt:lpstr>
      <vt:lpstr>'Revised Production-Hour Form'!Print_Area</vt:lpstr>
      <vt:lpstr>'Revised Production-Hour Form'!Print_Titles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Hour Worksheet</dc:title>
  <dc:creator>David Martin - Highway Design</dc:creator>
  <dc:description>Revised KTC Form - May 2002</dc:description>
  <cp:lastModifiedBy>KYTC</cp:lastModifiedBy>
  <cp:lastPrinted>2014-08-04T15:16:07Z</cp:lastPrinted>
  <dcterms:created xsi:type="dcterms:W3CDTF">1996-11-07T19:49:25Z</dcterms:created>
  <dcterms:modified xsi:type="dcterms:W3CDTF">2014-09-11T14:16:08Z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0x0101000FF86345374F6C449B0DEFD4E8C2403D</vt:lpwstr>
  </property>
</Properties>
</file>